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<sst xmlns="http://schemas.openxmlformats.org/spreadsheetml/2006/main" count="1983" uniqueCount="389">
  <si>
    <t>30199</t>
  </si>
  <si>
    <t>30226</t>
  </si>
  <si>
    <t>2080501</t>
  </si>
  <si>
    <t>54</t>
  </si>
  <si>
    <t>30228</t>
  </si>
  <si>
    <t>31003</t>
  </si>
  <si>
    <t>上级补助收入</t>
  </si>
  <si>
    <t>14</t>
  </si>
  <si>
    <t>31</t>
  </si>
  <si>
    <t>政府性基金预算财政拨款</t>
  </si>
  <si>
    <t>30305</t>
  </si>
  <si>
    <t>210</t>
  </si>
  <si>
    <t>30203</t>
  </si>
  <si>
    <t>支出决算表</t>
  </si>
  <si>
    <t>30209</t>
  </si>
  <si>
    <t>人员经费合计</t>
  </si>
  <si>
    <t xml:space="preserve">  政府性基金预算财政拨款</t>
  </si>
  <si>
    <t>35</t>
  </si>
  <si>
    <t>公开07表</t>
  </si>
  <si>
    <t xml:space="preserve">  机关事业单位基本养老保险缴费支出</t>
  </si>
  <si>
    <t>30301</t>
  </si>
  <si>
    <t xml:space="preserve">  手续费</t>
  </si>
  <si>
    <t>支出</t>
  </si>
  <si>
    <t>部门：河南省开封市旅游委员会汇总</t>
  </si>
  <si>
    <t>一般公共预算财政拨款基本支出决算表</t>
  </si>
  <si>
    <t>30207</t>
  </si>
  <si>
    <t>七、文化体育与传媒支出</t>
  </si>
  <si>
    <t>债务利息支出</t>
  </si>
  <si>
    <t>旅游发展基金支出</t>
  </si>
  <si>
    <t xml:space="preserve">  会议费</t>
  </si>
  <si>
    <t>2080505</t>
  </si>
  <si>
    <t>50</t>
  </si>
  <si>
    <t>二、外交支出</t>
  </si>
  <si>
    <t>31009</t>
  </si>
  <si>
    <t>八、社会保障和就业支出</t>
  </si>
  <si>
    <t>31007</t>
  </si>
  <si>
    <t>项目支出</t>
  </si>
  <si>
    <t>10</t>
  </si>
  <si>
    <t>栏次</t>
  </si>
  <si>
    <t xml:space="preserve">  旅游行业业务管理</t>
  </si>
  <si>
    <t>30307</t>
  </si>
  <si>
    <t xml:space="preserve">  维修(护)费</t>
  </si>
  <si>
    <t>结余分配</t>
  </si>
  <si>
    <t>2080699</t>
  </si>
  <si>
    <t>公务用车购置及运行费</t>
  </si>
  <si>
    <t>30201</t>
  </si>
  <si>
    <t>十五、商业服务业等支出</t>
  </si>
  <si>
    <t>33</t>
  </si>
  <si>
    <t>30309</t>
  </si>
  <si>
    <t xml:space="preserve">  离休费</t>
  </si>
  <si>
    <t>31001</t>
  </si>
  <si>
    <t>社会保障和就业支出</t>
  </si>
  <si>
    <t>30402</t>
  </si>
  <si>
    <t>年初结转和结余</t>
  </si>
  <si>
    <t>16</t>
  </si>
  <si>
    <t>注：本表反映部门本年度一般公共预算财政拨款支出情况。</t>
  </si>
  <si>
    <t>注：本表反映部门本年度的总收支和年末结转结余情况。</t>
  </si>
  <si>
    <t>金额单位：万元</t>
  </si>
  <si>
    <t>31005</t>
  </si>
  <si>
    <t>21605</t>
  </si>
  <si>
    <t>12</t>
  </si>
  <si>
    <t xml:space="preserve">  印刷费</t>
  </si>
  <si>
    <t>公务用车运行费</t>
  </si>
  <si>
    <t>52</t>
  </si>
  <si>
    <t>216</t>
  </si>
  <si>
    <t>39</t>
  </si>
  <si>
    <t>30303</t>
  </si>
  <si>
    <t xml:space="preserve">  事业单位医疗</t>
  </si>
  <si>
    <t xml:space="preserve">  其他交通费用</t>
  </si>
  <si>
    <t xml:space="preserve">  救济费</t>
  </si>
  <si>
    <t>310</t>
  </si>
  <si>
    <t xml:space="preserve">  购房补贴</t>
  </si>
  <si>
    <t>30205</t>
  </si>
  <si>
    <t xml:space="preserve">  奖金</t>
  </si>
  <si>
    <t>21660</t>
  </si>
  <si>
    <t xml:space="preserve">  公务接待费</t>
  </si>
  <si>
    <t>31020</t>
  </si>
  <si>
    <t xml:space="preserve">  归口管理的行政单位离退休</t>
  </si>
  <si>
    <t xml:space="preserve">  退休费</t>
  </si>
  <si>
    <t>37</t>
  </si>
  <si>
    <t xml:space="preserve">  其他支出</t>
  </si>
  <si>
    <t>公开08表</t>
  </si>
  <si>
    <t>公开03表</t>
  </si>
  <si>
    <t>五、教育支出</t>
  </si>
  <si>
    <t>31013</t>
  </si>
  <si>
    <t>六、其他收入</t>
  </si>
  <si>
    <t>2160504</t>
  </si>
  <si>
    <t>1</t>
  </si>
  <si>
    <t>30109</t>
  </si>
  <si>
    <t>21</t>
  </si>
  <si>
    <t xml:space="preserve">  一般行政管理事务</t>
  </si>
  <si>
    <t>30315</t>
  </si>
  <si>
    <t>用事业基金弥补收支差额</t>
  </si>
  <si>
    <t>30107</t>
  </si>
  <si>
    <t>十九、住房保障支出</t>
  </si>
  <si>
    <t>30213</t>
  </si>
  <si>
    <t>三、事业收入</t>
  </si>
  <si>
    <t xml:space="preserve">  生活补助</t>
  </si>
  <si>
    <t xml:space="preserve">  其他旅游业管理与服务支出</t>
  </si>
  <si>
    <t>5</t>
  </si>
  <si>
    <t>二、上级补助收入</t>
  </si>
  <si>
    <t>31099</t>
  </si>
  <si>
    <t>25</t>
  </si>
  <si>
    <t>30311</t>
  </si>
  <si>
    <t xml:space="preserve">  津贴补贴</t>
  </si>
  <si>
    <t>30217</t>
  </si>
  <si>
    <t>2299901</t>
  </si>
  <si>
    <t>30103</t>
  </si>
  <si>
    <t>302</t>
  </si>
  <si>
    <t>221</t>
  </si>
  <si>
    <t>30299</t>
  </si>
  <si>
    <t>一、一般公共服务支出</t>
  </si>
  <si>
    <t>31019</t>
  </si>
  <si>
    <t>经营支出</t>
  </si>
  <si>
    <t>注：本表反映部门本年度取得的各项收入情况。</t>
  </si>
  <si>
    <t>二十一、其他支出</t>
  </si>
  <si>
    <t>40</t>
  </si>
  <si>
    <t xml:space="preserve">  旅游宣传</t>
  </si>
  <si>
    <t>20805</t>
  </si>
  <si>
    <t xml:space="preserve">  差旅费</t>
  </si>
  <si>
    <t>其他资本性支出</t>
  </si>
  <si>
    <t>合计</t>
  </si>
  <si>
    <t xml:space="preserve">  专用材料费</t>
  </si>
  <si>
    <t>人员经费</t>
  </si>
  <si>
    <t>小计</t>
  </si>
  <si>
    <t>304</t>
  </si>
  <si>
    <t>30211</t>
  </si>
  <si>
    <t xml:space="preserve">  水费</t>
  </si>
  <si>
    <t>总计</t>
  </si>
  <si>
    <t>2101102</t>
  </si>
  <si>
    <t>3</t>
  </si>
  <si>
    <t xml:space="preserve">  事业单位离退休</t>
  </si>
  <si>
    <t xml:space="preserve">  基本工资</t>
  </si>
  <si>
    <t>23</t>
  </si>
  <si>
    <t>31011</t>
  </si>
  <si>
    <t>48</t>
  </si>
  <si>
    <t>229</t>
  </si>
  <si>
    <t>公用经费合计</t>
  </si>
  <si>
    <t>本年支出合计</t>
  </si>
  <si>
    <t>行次</t>
  </si>
  <si>
    <t>30399</t>
  </si>
  <si>
    <t>其他支出</t>
  </si>
  <si>
    <t>46</t>
  </si>
  <si>
    <t>本年支出</t>
  </si>
  <si>
    <t>公务用车购置费</t>
  </si>
  <si>
    <t xml:space="preserve">  咨询费</t>
  </si>
  <si>
    <t>42</t>
  </si>
  <si>
    <t>30313</t>
  </si>
  <si>
    <t>支     出</t>
  </si>
  <si>
    <t>29</t>
  </si>
  <si>
    <t>30215</t>
  </si>
  <si>
    <t xml:space="preserve">  机关服务</t>
  </si>
  <si>
    <t>9</t>
  </si>
  <si>
    <t>30101</t>
  </si>
  <si>
    <t>2160502</t>
  </si>
  <si>
    <t>7</t>
  </si>
  <si>
    <t>208</t>
  </si>
  <si>
    <t>27</t>
  </si>
  <si>
    <t>2166004</t>
  </si>
  <si>
    <t xml:space="preserve">  行政单位医疗</t>
  </si>
  <si>
    <t>十三、交通运输支出</t>
  </si>
  <si>
    <t xml:space="preserve">  助学金</t>
  </si>
  <si>
    <t>30206</t>
  </si>
  <si>
    <t>收     入</t>
  </si>
  <si>
    <t xml:space="preserve">  工会经费</t>
  </si>
  <si>
    <t>22999</t>
  </si>
  <si>
    <t>行政事业单位离退休</t>
  </si>
  <si>
    <t>34</t>
  </si>
  <si>
    <t>30208</t>
  </si>
  <si>
    <t>医疗卫生与计划生育支出</t>
  </si>
  <si>
    <t>注：本表反映部门本年度各项支出情况。</t>
  </si>
  <si>
    <t xml:space="preserve">  其他企业改革发展补助</t>
  </si>
  <si>
    <t>11</t>
  </si>
  <si>
    <t>31006</t>
  </si>
  <si>
    <t xml:space="preserve">  办公费</t>
  </si>
  <si>
    <t>住房保障支出</t>
  </si>
  <si>
    <t>51</t>
  </si>
  <si>
    <t>十一、城乡社区支出</t>
  </si>
  <si>
    <t>31008</t>
  </si>
  <si>
    <t>30401</t>
  </si>
  <si>
    <t>年末结转和结余</t>
  </si>
  <si>
    <t>15</t>
  </si>
  <si>
    <t>30229</t>
  </si>
  <si>
    <t>31002</t>
  </si>
  <si>
    <t>注：本表反映部门本年度政府性基金预算财政拨款收入、支出及结转和结余情况。</t>
  </si>
  <si>
    <t>30227</t>
  </si>
  <si>
    <t>企业改革补助</t>
  </si>
  <si>
    <t>政府性基金预算财政拨款收入支出决算表</t>
  </si>
  <si>
    <t>399</t>
  </si>
  <si>
    <t>十六、金融支出</t>
  </si>
  <si>
    <t>五、附属单位上缴收入</t>
  </si>
  <si>
    <t>30202</t>
  </si>
  <si>
    <t xml:space="preserve">  住房公积金</t>
  </si>
  <si>
    <t>30304</t>
  </si>
  <si>
    <t>经营收入</t>
  </si>
  <si>
    <t xml:space="preserve">  培训费</t>
  </si>
  <si>
    <t>30</t>
  </si>
  <si>
    <t>商品和服务支出</t>
  </si>
  <si>
    <t>行政事业单位医疗</t>
  </si>
  <si>
    <t>十、节能环保支出</t>
  </si>
  <si>
    <t>功能分类科目编码</t>
  </si>
  <si>
    <t>年初财政拨款结转和结余</t>
  </si>
  <si>
    <t>工资福利支出</t>
  </si>
  <si>
    <t>13</t>
  </si>
  <si>
    <t>二、政府性基金预算财政拨款</t>
  </si>
  <si>
    <t>旅游业管理与服务支出</t>
  </si>
  <si>
    <t>公用经费</t>
  </si>
  <si>
    <t>36</t>
  </si>
  <si>
    <t>公务接待费</t>
  </si>
  <si>
    <t>30204</t>
  </si>
  <si>
    <t xml:space="preserve">  生产补贴</t>
  </si>
  <si>
    <t xml:space="preserve">  专用燃料费</t>
  </si>
  <si>
    <t>其他收入</t>
  </si>
  <si>
    <t>38</t>
  </si>
  <si>
    <t>本年收入</t>
  </si>
  <si>
    <t>30302</t>
  </si>
  <si>
    <t>30240</t>
  </si>
  <si>
    <t>32</t>
  </si>
  <si>
    <t>30308</t>
  </si>
  <si>
    <t xml:space="preserve">  因公出国（境）费用</t>
  </si>
  <si>
    <t>30306</t>
  </si>
  <si>
    <t>30225</t>
  </si>
  <si>
    <t>2080502</t>
  </si>
  <si>
    <t>19</t>
  </si>
  <si>
    <t>30403</t>
  </si>
  <si>
    <t>注：本表反映部门本年度一般公共预算财政拨款和政府性基金预算财政拨款的总收支和年末结转结余情况。</t>
  </si>
  <si>
    <t>上缴上级支出</t>
  </si>
  <si>
    <t>2160599</t>
  </si>
  <si>
    <t>30216</t>
  </si>
  <si>
    <t>一、一般公共预算财政拨款</t>
  </si>
  <si>
    <t>六、科学技术支出</t>
  </si>
  <si>
    <t>303</t>
  </si>
  <si>
    <t>30102</t>
  </si>
  <si>
    <t>30310</t>
  </si>
  <si>
    <t>24</t>
  </si>
  <si>
    <t>附属单位上缴收入</t>
  </si>
  <si>
    <t>30218</t>
  </si>
  <si>
    <t>2160501</t>
  </si>
  <si>
    <t>4</t>
  </si>
  <si>
    <t>公开01表</t>
  </si>
  <si>
    <t>30701</t>
  </si>
  <si>
    <t xml:space="preserve">  伙食补助费</t>
  </si>
  <si>
    <t>基本支出</t>
  </si>
  <si>
    <t>十四、资源勘探信息等支出</t>
  </si>
  <si>
    <t>一般公共预算财政拨款“三公”经费支出决算表</t>
  </si>
  <si>
    <t xml:space="preserve">  绩效工资</t>
  </si>
  <si>
    <t>41</t>
  </si>
  <si>
    <t xml:space="preserve">  采暖补贴</t>
  </si>
  <si>
    <t>注：本表反映部门本年度一般公共预算财政拨款基本支出明细情况。</t>
  </si>
  <si>
    <t xml:space="preserve">  地方旅游开发项目补助</t>
  </si>
  <si>
    <t>31012</t>
  </si>
  <si>
    <t>30239</t>
  </si>
  <si>
    <t xml:space="preserve">  物业管理费</t>
  </si>
  <si>
    <t>收入</t>
  </si>
  <si>
    <t>项目</t>
  </si>
  <si>
    <t>307</t>
  </si>
  <si>
    <t>30106</t>
  </si>
  <si>
    <t>21011</t>
  </si>
  <si>
    <t>30212</t>
  </si>
  <si>
    <t>30314</t>
  </si>
  <si>
    <t>事业收入</t>
  </si>
  <si>
    <t>20</t>
  </si>
  <si>
    <t>2160505</t>
  </si>
  <si>
    <t>2101101</t>
  </si>
  <si>
    <t>30108</t>
  </si>
  <si>
    <t>住房改革支出</t>
  </si>
  <si>
    <t>商业服务业等支出</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</si>
  <si>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</si>
  <si>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</si>
  <si>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</si>
  <si>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</si>
  <si>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</si>
  <si>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</si>
  <si>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</si>
  <si>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</si>
  <si>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</si>
  <si>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</si>
  <si>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20806</t>
  </si>
  <si>
    <t>39906</t>
  </si>
  <si>
    <t>30499</t>
  </si>
  <si>
    <t xml:space="preserve">  取暖费</t>
  </si>
  <si>
    <t>2160503</t>
  </si>
  <si>
    <t>6</t>
  </si>
  <si>
    <t>30214</t>
  </si>
  <si>
    <t xml:space="preserve">  退职（役）费</t>
  </si>
  <si>
    <t>8</t>
  </si>
  <si>
    <t>301</t>
  </si>
  <si>
    <t>30312</t>
  </si>
  <si>
    <t>28</t>
  </si>
  <si>
    <t xml:space="preserve">  福利费</t>
  </si>
  <si>
    <t>22</t>
  </si>
  <si>
    <t xml:space="preserve">  奖励金</t>
  </si>
  <si>
    <t>三、国防支出</t>
  </si>
  <si>
    <t>2</t>
  </si>
  <si>
    <t>30104</t>
  </si>
  <si>
    <t xml:space="preserve">  委托业务费</t>
  </si>
  <si>
    <t>一般公共预算财政拨款</t>
  </si>
  <si>
    <t xml:space="preserve">  行政运行</t>
  </si>
  <si>
    <t>四、经营收入</t>
  </si>
  <si>
    <t>一、财政拨款收入</t>
  </si>
  <si>
    <t>47</t>
  </si>
  <si>
    <t xml:space="preserve">  电费</t>
  </si>
  <si>
    <t>金额</t>
  </si>
  <si>
    <t>22102</t>
  </si>
  <si>
    <t xml:space="preserve">  提租补贴</t>
  </si>
  <si>
    <t xml:space="preserve">  医疗费</t>
  </si>
  <si>
    <t>30707</t>
  </si>
  <si>
    <t>2210201</t>
  </si>
  <si>
    <t>本年收入合计</t>
  </si>
  <si>
    <t>十二、农林水支出</t>
  </si>
  <si>
    <t>31010</t>
  </si>
  <si>
    <t>年末财政拨款结转和结余</t>
  </si>
  <si>
    <t xml:space="preserve">  抚恤金</t>
  </si>
  <si>
    <t>49</t>
  </si>
  <si>
    <t/>
  </si>
  <si>
    <t>收入支出决算总表</t>
  </si>
  <si>
    <t>收入决算表</t>
  </si>
  <si>
    <t>行政事业单位离退休</t>
  </si>
  <si>
    <t>科目编码</t>
  </si>
  <si>
    <t>财政拨款收入支出决算总表</t>
  </si>
  <si>
    <t>公开05表</t>
  </si>
  <si>
    <r>
      <t xml:space="preserve">财政拨款 </t>
    </r>
    <r>
      <rPr>
        <sz val="11"/>
        <color indexed="8"/>
        <rFont val="宋体"/>
        <family val="0"/>
      </rPr>
      <t xml:space="preserve"> </t>
    </r>
    <r>
      <rPr>
        <sz val="11"/>
        <color indexed="8"/>
        <rFont val="宋体"/>
        <family val="0"/>
      </rPr>
      <t>收入</t>
    </r>
  </si>
  <si>
    <t>对附属单位补助支出</t>
  </si>
  <si>
    <r>
      <t xml:space="preserve">科目 </t>
    </r>
    <r>
      <rPr>
        <sz val="11"/>
        <color indexed="8"/>
        <rFont val="宋体"/>
        <family val="0"/>
      </rPr>
      <t xml:space="preserve"> </t>
    </r>
    <r>
      <rPr>
        <sz val="11"/>
        <color indexed="8"/>
        <rFont val="宋体"/>
        <family val="0"/>
      </rPr>
      <t>编码</t>
    </r>
  </si>
  <si>
    <t>住房保障支出_住房公积金</t>
  </si>
  <si>
    <t>金额单位：万元       公开04表</t>
  </si>
  <si>
    <t>九、医疗与计划生育支出</t>
  </si>
  <si>
    <t>金额单位：万元            公开06表</t>
  </si>
  <si>
    <t>分类 编码</t>
  </si>
  <si>
    <t>房屋建筑物</t>
  </si>
  <si>
    <t>办公设备</t>
  </si>
  <si>
    <t>专用设备购置</t>
  </si>
  <si>
    <t>其他社保缴费</t>
  </si>
  <si>
    <t>基础设施建设</t>
  </si>
  <si>
    <t>大型修缮</t>
  </si>
  <si>
    <t>信息网络更新</t>
  </si>
  <si>
    <t>基本养老保险</t>
  </si>
  <si>
    <t xml:space="preserve">  邮电费</t>
  </si>
  <si>
    <t>物资储备</t>
  </si>
  <si>
    <t>土地补偿</t>
  </si>
  <si>
    <t>安置补助</t>
  </si>
  <si>
    <t>青苗补偿</t>
  </si>
  <si>
    <t>拆迁补偿</t>
  </si>
  <si>
    <t>公务用车购置</t>
  </si>
  <si>
    <t>其他交通购置</t>
  </si>
  <si>
    <t>产权参股</t>
  </si>
  <si>
    <t>其他资本支出</t>
  </si>
  <si>
    <t>对企事业补贴</t>
  </si>
  <si>
    <t>企业政策补</t>
  </si>
  <si>
    <t>事业单位补贴</t>
  </si>
  <si>
    <t>财政贴息</t>
  </si>
  <si>
    <t>其他企事业补</t>
  </si>
  <si>
    <t xml:space="preserve"> 住房公积金</t>
  </si>
  <si>
    <t>国内债务付息</t>
  </si>
  <si>
    <t>国外债务付息</t>
  </si>
  <si>
    <t xml:space="preserve">  税金及附加</t>
  </si>
  <si>
    <t>赠 与</t>
  </si>
  <si>
    <t xml:space="preserve"> 物业服务补贴</t>
  </si>
  <si>
    <t xml:space="preserve"> 其他补助支出</t>
  </si>
  <si>
    <t>其他工资福利</t>
  </si>
  <si>
    <t xml:space="preserve"> 职业年金缴费</t>
  </si>
  <si>
    <t>对个人家庭补助</t>
  </si>
  <si>
    <t>公车运行维护费</t>
  </si>
  <si>
    <t>其他商品服务支</t>
  </si>
  <si>
    <r>
      <t xml:space="preserve">因公出国 </t>
    </r>
    <r>
      <rPr>
        <sz val="11"/>
        <color indexed="8"/>
        <rFont val="宋体"/>
        <family val="0"/>
      </rPr>
      <t xml:space="preserve">  </t>
    </r>
    <r>
      <rPr>
        <sz val="11"/>
        <color indexed="8"/>
        <rFont val="宋体"/>
        <family val="0"/>
      </rPr>
      <t>（境）费</t>
    </r>
  </si>
  <si>
    <r>
      <t xml:space="preserve">因公出国 </t>
    </r>
    <r>
      <rPr>
        <sz val="11"/>
        <color indexed="8"/>
        <rFont val="宋体"/>
        <family val="0"/>
      </rPr>
      <t xml:space="preserve"> </t>
    </r>
    <r>
      <rPr>
        <sz val="11"/>
        <color indexed="8"/>
        <rFont val="宋体"/>
        <family val="0"/>
      </rPr>
      <t>（境）费</t>
    </r>
  </si>
  <si>
    <r>
      <t xml:space="preserve">公务用车 </t>
    </r>
    <r>
      <rPr>
        <sz val="11"/>
        <color indexed="8"/>
        <rFont val="宋体"/>
        <family val="0"/>
      </rPr>
      <t xml:space="preserve">  </t>
    </r>
    <r>
      <rPr>
        <sz val="11"/>
        <color indexed="8"/>
        <rFont val="宋体"/>
        <family val="0"/>
      </rPr>
      <t>运行费</t>
    </r>
  </si>
  <si>
    <r>
      <t xml:space="preserve">公务用车 </t>
    </r>
    <r>
      <rPr>
        <sz val="11"/>
        <color indexed="8"/>
        <rFont val="宋体"/>
        <family val="0"/>
      </rPr>
      <t xml:space="preserve">  </t>
    </r>
    <r>
      <rPr>
        <sz val="11"/>
        <color indexed="8"/>
        <rFont val="宋体"/>
        <family val="0"/>
      </rPr>
      <t>购置费</t>
    </r>
  </si>
  <si>
    <r>
      <t xml:space="preserve"> </t>
    </r>
    <r>
      <rPr>
        <sz val="11"/>
        <color indexed="8"/>
        <rFont val="宋体"/>
        <family val="0"/>
      </rPr>
      <t xml:space="preserve">  </t>
    </r>
    <r>
      <rPr>
        <sz val="11"/>
        <color indexed="8"/>
        <rFont val="宋体"/>
        <family val="0"/>
      </rPr>
      <t>注：本表反映部门本年度“三公”经费支出预决算情况。其中：预算数为“三公”经费年初预算数，决算数是包括当年一般公共预算财政拨款和以前年度结转资金安排的实际支出。</t>
    </r>
  </si>
  <si>
    <t xml:space="preserve">   金额单位：万元  </t>
  </si>
  <si>
    <r>
      <t>决</t>
    </r>
    <r>
      <rPr>
        <sz val="11"/>
        <color indexed="8"/>
        <rFont val="宋体"/>
        <family val="0"/>
      </rPr>
      <t xml:space="preserve"> </t>
    </r>
    <r>
      <rPr>
        <sz val="11"/>
        <color indexed="8"/>
        <rFont val="宋体"/>
        <family val="0"/>
      </rPr>
      <t xml:space="preserve"> 算</t>
    </r>
    <r>
      <rPr>
        <sz val="11"/>
        <color indexed="8"/>
        <rFont val="宋体"/>
        <family val="0"/>
      </rPr>
      <t xml:space="preserve">  </t>
    </r>
    <r>
      <rPr>
        <sz val="11"/>
        <color indexed="8"/>
        <rFont val="宋体"/>
        <family val="0"/>
      </rPr>
      <t>数</t>
    </r>
  </si>
  <si>
    <r>
      <t>预 算</t>
    </r>
    <r>
      <rPr>
        <sz val="11"/>
        <color indexed="8"/>
        <rFont val="宋体"/>
        <family val="0"/>
      </rPr>
      <t xml:space="preserve"> </t>
    </r>
    <r>
      <rPr>
        <sz val="11"/>
        <color indexed="8"/>
        <rFont val="宋体"/>
        <family val="0"/>
      </rPr>
      <t>数</t>
    </r>
  </si>
  <si>
    <t>分类  编码</t>
  </si>
  <si>
    <t>地方旅游开发项目补助</t>
  </si>
  <si>
    <t>公开02表</t>
  </si>
  <si>
    <t>2017 收入支出决算总表</t>
  </si>
  <si>
    <r>
      <t>2</t>
    </r>
    <r>
      <rPr>
        <sz val="15"/>
        <color indexed="8"/>
        <rFont val="宋体"/>
        <family val="0"/>
      </rPr>
      <t xml:space="preserve">017  </t>
    </r>
    <r>
      <rPr>
        <sz val="15"/>
        <color indexed="8"/>
        <rFont val="宋体"/>
        <family val="0"/>
      </rPr>
      <t>收入决算表</t>
    </r>
  </si>
  <si>
    <t>农林水支出</t>
  </si>
  <si>
    <t>农林水支出扶贫事务</t>
  </si>
  <si>
    <t>扶贫一般行政管理事务</t>
  </si>
  <si>
    <t>2017支出决算表</t>
  </si>
  <si>
    <t>2017财政拨款收入支出决算总表</t>
  </si>
  <si>
    <t>2017一般公共预算财政拨款支出决算表</t>
  </si>
  <si>
    <t>2017一般公共预算财政拨款基本支出决算表</t>
  </si>
  <si>
    <t>2017政府性基金预算财政拨款收入支出决算表</t>
  </si>
  <si>
    <t>2017一般公共预算财政拨款“三公”经费支出决算表</t>
  </si>
  <si>
    <t>职工医疗保险</t>
  </si>
  <si>
    <t>30110</t>
  </si>
  <si>
    <t>其他旅游业管理与服务支出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</si>
</sst>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
    <numFmt numFmtId="181" formatCode="#,##0.0_ "/>
  </numFmts>
  <fonts count="4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11"/>
      <name val="宋体"/>
      <family val="0"/>
    </font>
    <font>
      <sz val="14"/>
      <color indexed="8"/>
      <name val="宋体"/>
      <family val="0"/>
    </font>
    <font>
      <sz val="16"/>
      <color indexed="8"/>
      <name val="宋体"/>
      <family val="0"/>
    </font>
    <font>
      <sz val="18"/>
      <color indexed="8"/>
      <name val="宋体"/>
      <family val="0"/>
    </font>
    <font>
      <b/>
      <sz val="10"/>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lignment/>
      <protection/>
    </xf>
    <xf numFmtId="45" fontId="0" fillId="0" borderId="0">
      <alignment/>
      <protection/>
    </xf>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lignment/>
      <protection/>
    </xf>
    <xf numFmtId="177"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36">
    <xf numFmtId="0" fontId="0" fillId="0" borderId="0" xfId="0" applyAlignment="1">
      <alignment/>
    </xf>
    <xf numFmtId="0" fontId="1" fillId="0" borderId="0" xfId="0" applyFont="1" applyAlignment="1">
      <alignment horizontal="right"/>
    </xf>
    <xf numFmtId="4" fontId="3" fillId="0" borderId="10" xfId="0" applyNumberFormat="1" applyFont="1" applyBorder="1" applyAlignment="1">
      <alignment horizontal="right" vertical="center" shrinkToFit="1"/>
    </xf>
    <xf numFmtId="0" fontId="3" fillId="0" borderId="10" xfId="0" applyFont="1" applyBorder="1" applyAlignment="1">
      <alignment horizontal="left" vertical="center" shrinkToFit="1"/>
    </xf>
    <xf numFmtId="0" fontId="3" fillId="33" borderId="10" xfId="0" applyFont="1" applyFill="1" applyBorder="1" applyAlignment="1">
      <alignment horizontal="center" vertical="center" shrinkToFit="1"/>
    </xf>
    <xf numFmtId="4" fontId="3" fillId="34" borderId="10" xfId="0" applyNumberFormat="1" applyFont="1" applyFill="1" applyBorder="1" applyAlignment="1">
      <alignment horizontal="right" vertical="center" shrinkToFit="1"/>
    </xf>
    <xf numFmtId="4" fontId="4" fillId="34" borderId="10" xfId="0" applyNumberFormat="1" applyFont="1" applyFill="1" applyBorder="1" applyAlignment="1">
      <alignment horizontal="right" vertical="center" shrinkToFit="1"/>
    </xf>
    <xf numFmtId="0" fontId="3" fillId="34" borderId="10" xfId="0" applyFont="1" applyFill="1" applyBorder="1" applyAlignment="1">
      <alignment horizontal="left" vertical="center" shrinkToFit="1"/>
    </xf>
    <xf numFmtId="0" fontId="3" fillId="33" borderId="11" xfId="0" applyFont="1" applyFill="1" applyBorder="1" applyAlignment="1">
      <alignment horizontal="center" vertical="center" wrapText="1"/>
    </xf>
    <xf numFmtId="4" fontId="3" fillId="34" borderId="11" xfId="0" applyNumberFormat="1" applyFont="1" applyFill="1" applyBorder="1" applyAlignment="1">
      <alignment horizontal="center" vertical="center" shrinkToFit="1"/>
    </xf>
    <xf numFmtId="4" fontId="3" fillId="34" borderId="12" xfId="0" applyNumberFormat="1"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wrapText="1"/>
    </xf>
    <xf numFmtId="0" fontId="1" fillId="0" borderId="0" xfId="0" applyFont="1" applyAlignment="1">
      <alignment horizontal="right" wrapText="1"/>
    </xf>
    <xf numFmtId="0" fontId="1" fillId="0" borderId="0" xfId="0" applyFont="1" applyAlignment="1">
      <alignment horizontal="left" wrapText="1"/>
    </xf>
    <xf numFmtId="0" fontId="3" fillId="33" borderId="13" xfId="0" applyFont="1" applyFill="1" applyBorder="1" applyAlignment="1">
      <alignment horizontal="left" vertical="center" wrapText="1" shrinkToFit="1"/>
    </xf>
    <xf numFmtId="4" fontId="3" fillId="34" borderId="10" xfId="0" applyNumberFormat="1" applyFont="1" applyFill="1" applyBorder="1" applyAlignment="1">
      <alignment horizontal="right" vertical="center" wrapText="1" shrinkToFit="1"/>
    </xf>
    <xf numFmtId="0" fontId="3" fillId="33" borderId="10" xfId="0" applyFont="1" applyFill="1" applyBorder="1" applyAlignment="1">
      <alignment horizontal="left" vertical="center" wrapText="1" shrinkToFit="1"/>
    </xf>
    <xf numFmtId="0" fontId="3" fillId="34" borderId="10" xfId="0" applyFont="1" applyFill="1" applyBorder="1" applyAlignment="1">
      <alignment horizontal="right" vertical="center" wrapText="1" shrinkToFit="1"/>
    </xf>
    <xf numFmtId="0" fontId="3" fillId="33" borderId="13" xfId="0" applyFont="1" applyFill="1" applyBorder="1" applyAlignment="1">
      <alignment horizontal="left" vertical="center" wrapText="1"/>
    </xf>
    <xf numFmtId="4" fontId="4" fillId="34" borderId="10" xfId="0" applyNumberFormat="1" applyFont="1" applyFill="1" applyBorder="1" applyAlignment="1">
      <alignment horizontal="right" vertical="center" wrapText="1" shrinkToFit="1"/>
    </xf>
    <xf numFmtId="0" fontId="3" fillId="34" borderId="10" xfId="0" applyFont="1" applyFill="1" applyBorder="1" applyAlignment="1">
      <alignment horizontal="left" vertical="center" wrapText="1" shrinkToFit="1"/>
    </xf>
    <xf numFmtId="0" fontId="3" fillId="34" borderId="10" xfId="0" applyFont="1" applyFill="1" applyBorder="1" applyAlignment="1">
      <alignment horizontal="left" vertical="center" wrapText="1" shrinkToFit="1"/>
    </xf>
    <xf numFmtId="0" fontId="3" fillId="0" borderId="10" xfId="0" applyFont="1" applyBorder="1" applyAlignment="1">
      <alignment horizontal="left" vertical="center" wrapText="1" shrinkToFit="1"/>
    </xf>
    <xf numFmtId="4" fontId="3" fillId="0" borderId="10" xfId="0" applyNumberFormat="1" applyFont="1" applyBorder="1" applyAlignment="1">
      <alignment horizontal="right" vertical="center" wrapText="1" shrinkToFit="1"/>
    </xf>
    <xf numFmtId="0" fontId="3" fillId="0" borderId="10" xfId="0" applyFont="1" applyBorder="1" applyAlignment="1">
      <alignment horizontal="left" vertical="center" wrapText="1" shrinkToFi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1" fillId="33" borderId="10" xfId="0" applyFont="1" applyFill="1" applyBorder="1" applyAlignment="1">
      <alignment horizontal="left" vertical="center" wrapText="1" shrinkToFit="1"/>
    </xf>
    <xf numFmtId="0" fontId="10"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0" borderId="0" xfId="0" applyFont="1" applyAlignment="1">
      <alignment horizontal="left"/>
    </xf>
    <xf numFmtId="0" fontId="11" fillId="33" borderId="13"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3" xfId="0" applyFont="1" applyFill="1" applyBorder="1" applyAlignment="1">
      <alignment horizontal="left" vertical="center" wrapText="1" shrinkToFit="1"/>
    </xf>
    <xf numFmtId="0" fontId="11" fillId="33" borderId="10" xfId="0" applyFont="1" applyFill="1" applyBorder="1" applyAlignment="1">
      <alignment horizontal="left" vertical="center" wrapText="1" shrinkToFit="1"/>
    </xf>
    <xf numFmtId="4" fontId="11" fillId="34" borderId="10" xfId="0" applyNumberFormat="1" applyFont="1" applyFill="1" applyBorder="1" applyAlignment="1">
      <alignment horizontal="right" vertical="center" wrapText="1" shrinkToFit="1"/>
    </xf>
    <xf numFmtId="0" fontId="11" fillId="34" borderId="10" xfId="0" applyFont="1" applyFill="1" applyBorder="1" applyAlignment="1">
      <alignment horizontal="right" vertical="center" wrapText="1" shrinkToFit="1"/>
    </xf>
    <xf numFmtId="0" fontId="3" fillId="33" borderId="11" xfId="0" applyFont="1" applyFill="1" applyBorder="1" applyAlignment="1">
      <alignment horizontal="center" vertical="center" wrapText="1"/>
    </xf>
    <xf numFmtId="0" fontId="3" fillId="0" borderId="10" xfId="0" applyFont="1" applyBorder="1" applyAlignment="1">
      <alignment horizontal="right" vertical="center" wrapText="1" shrinkToFit="1"/>
    </xf>
    <xf numFmtId="0" fontId="3" fillId="34" borderId="10" xfId="0" applyFont="1" applyFill="1" applyBorder="1" applyAlignment="1">
      <alignment horizontal="left" vertical="center" wrapText="1" shrinkToFit="1"/>
    </xf>
    <xf numFmtId="0" fontId="3" fillId="34" borderId="13" xfId="0" applyFont="1" applyFill="1" applyBorder="1" applyAlignment="1">
      <alignment horizontal="left" vertical="center" wrapText="1" shrinkToFit="1"/>
    </xf>
    <xf numFmtId="0" fontId="3" fillId="34" borderId="10" xfId="0" applyFont="1" applyFill="1" applyBorder="1" applyAlignment="1">
      <alignment horizontal="left" vertical="center" wrapText="1" shrinkToFi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11" fillId="33" borderId="13"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4" fontId="3" fillId="0" borderId="10" xfId="0" applyNumberFormat="1" applyFont="1" applyBorder="1" applyAlignment="1">
      <alignment horizontal="right" vertical="center" shrinkToFit="1"/>
    </xf>
    <xf numFmtId="0" fontId="3" fillId="33" borderId="14" xfId="0" applyFont="1" applyFill="1" applyBorder="1" applyAlignment="1">
      <alignment horizontal="center" vertical="center" wrapText="1" shrinkToFit="1"/>
    </xf>
    <xf numFmtId="4" fontId="3" fillId="34" borderId="15" xfId="0" applyNumberFormat="1" applyFont="1" applyFill="1" applyBorder="1" applyAlignment="1">
      <alignment horizontal="right" vertical="center" wrapText="1" shrinkToFit="1"/>
    </xf>
    <xf numFmtId="4" fontId="3" fillId="0" borderId="11" xfId="0" applyNumberFormat="1" applyFont="1" applyBorder="1" applyAlignment="1">
      <alignment horizontal="right" vertical="center" shrinkToFit="1"/>
    </xf>
    <xf numFmtId="0" fontId="3" fillId="0" borderId="10" xfId="0" applyFont="1" applyBorder="1" applyAlignment="1">
      <alignment horizontal="left" vertical="center" shrinkToFit="1"/>
    </xf>
    <xf numFmtId="4" fontId="3" fillId="0" borderId="16" xfId="0" applyNumberFormat="1" applyFont="1" applyBorder="1" applyAlignment="1">
      <alignment horizontal="right" vertical="center" shrinkToFit="1"/>
    </xf>
    <xf numFmtId="0" fontId="11" fillId="33" borderId="14" xfId="0" applyFont="1" applyFill="1" applyBorder="1" applyAlignment="1">
      <alignment horizontal="left" vertical="center" wrapText="1" shrinkToFit="1"/>
    </xf>
    <xf numFmtId="0" fontId="11" fillId="33" borderId="15" xfId="0" applyFont="1" applyFill="1" applyBorder="1" applyAlignment="1">
      <alignment horizontal="center" vertical="center" wrapText="1" shrinkToFit="1"/>
    </xf>
    <xf numFmtId="0" fontId="0" fillId="0" borderId="11" xfId="0" applyBorder="1" applyAlignment="1">
      <alignment/>
    </xf>
    <xf numFmtId="4" fontId="11" fillId="34" borderId="11" xfId="0" applyNumberFormat="1" applyFont="1" applyFill="1" applyBorder="1" applyAlignment="1">
      <alignment horizontal="right" vertical="center" wrapText="1" shrinkToFit="1"/>
    </xf>
    <xf numFmtId="0" fontId="11" fillId="33" borderId="14" xfId="0" applyFont="1" applyFill="1" applyBorder="1" applyAlignment="1">
      <alignment horizontal="left" vertical="center" wrapText="1" shrinkToFit="1"/>
    </xf>
    <xf numFmtId="0" fontId="3" fillId="0" borderId="10" xfId="0" applyFont="1" applyBorder="1" applyAlignment="1">
      <alignment horizontal="left" vertical="center" wrapText="1" shrinkToFit="1"/>
    </xf>
    <xf numFmtId="179" fontId="0" fillId="0" borderId="0" xfId="0" applyNumberFormat="1" applyAlignment="1">
      <alignment wrapText="1"/>
    </xf>
    <xf numFmtId="180" fontId="0" fillId="0" borderId="0" xfId="33" applyNumberFormat="1">
      <alignment/>
      <protection/>
    </xf>
    <xf numFmtId="0" fontId="3" fillId="0" borderId="0" xfId="0" applyFont="1" applyAlignment="1">
      <alignment horizontal="left" vertical="center" wrapText="1"/>
    </xf>
    <xf numFmtId="0" fontId="7" fillId="0" borderId="0" xfId="0" applyFont="1" applyAlignment="1">
      <alignment horizontal="center" wrapText="1"/>
    </xf>
    <xf numFmtId="0" fontId="1" fillId="0" borderId="14" xfId="0" applyFont="1" applyBorder="1" applyAlignment="1">
      <alignment horizontal="center" wrapText="1"/>
    </xf>
    <xf numFmtId="0" fontId="3" fillId="33" borderId="17"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1" fillId="0" borderId="14" xfId="0" applyFont="1" applyBorder="1" applyAlignment="1">
      <alignment horizontal="left" wrapText="1"/>
    </xf>
    <xf numFmtId="0" fontId="1" fillId="33" borderId="13"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4" borderId="13" xfId="0" applyFont="1" applyFill="1" applyBorder="1" applyAlignment="1">
      <alignment horizontal="left" vertical="center" wrapText="1" shrinkToFit="1"/>
    </xf>
    <xf numFmtId="0" fontId="3" fillId="34" borderId="10" xfId="0" applyFont="1" applyFill="1" applyBorder="1" applyAlignment="1">
      <alignment horizontal="left" vertical="center" wrapText="1" shrinkToFit="1"/>
    </xf>
    <xf numFmtId="0" fontId="3" fillId="34" borderId="0" xfId="0" applyFont="1" applyFill="1" applyAlignment="1">
      <alignment horizontal="left" vertical="center" wrapText="1" shrinkToFit="1"/>
    </xf>
    <xf numFmtId="0" fontId="2" fillId="0" borderId="0" xfId="0" applyFont="1" applyAlignment="1">
      <alignment horizontal="center" wrapText="1"/>
    </xf>
    <xf numFmtId="0" fontId="2" fillId="0" borderId="0" xfId="0" applyFont="1" applyAlignment="1">
      <alignment horizontal="center" wrapText="1"/>
    </xf>
    <xf numFmtId="0" fontId="3" fillId="33" borderId="13" xfId="0" applyFont="1" applyFill="1" applyBorder="1" applyAlignment="1">
      <alignment horizontal="center" vertical="center" wrapText="1" shrinkToFit="1"/>
    </xf>
    <xf numFmtId="0" fontId="1" fillId="33" borderId="18"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3" fillId="34" borderId="19" xfId="0" applyFont="1" applyFill="1" applyBorder="1" applyAlignment="1">
      <alignment horizontal="left" vertical="center" wrapText="1" shrinkToFit="1"/>
    </xf>
    <xf numFmtId="0" fontId="3" fillId="34" borderId="20" xfId="0" applyFont="1" applyFill="1" applyBorder="1" applyAlignment="1">
      <alignment horizontal="left" vertical="center" wrapText="1" shrinkToFit="1"/>
    </xf>
    <xf numFmtId="0" fontId="3" fillId="34" borderId="18" xfId="0" applyFont="1" applyFill="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0" xfId="0" applyFont="1" applyAlignment="1">
      <alignment horizontal="left" vertical="center" wrapText="1" shrinkToFit="1"/>
    </xf>
    <xf numFmtId="0" fontId="9" fillId="0" borderId="0" xfId="0" applyFont="1" applyAlignment="1">
      <alignment horizontal="center" wrapText="1"/>
    </xf>
    <xf numFmtId="0" fontId="1" fillId="0" borderId="14" xfId="0" applyFont="1" applyBorder="1" applyAlignment="1">
      <alignment horizontal="left"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1" fillId="0" borderId="14" xfId="0" applyFont="1" applyBorder="1" applyAlignment="1">
      <alignment horizontal="left"/>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6" fillId="34" borderId="13" xfId="0" applyFont="1" applyFill="1" applyBorder="1" applyAlignment="1">
      <alignment horizontal="left" vertical="center" shrinkToFit="1"/>
    </xf>
    <xf numFmtId="0" fontId="6" fillId="34" borderId="10" xfId="0" applyFont="1" applyFill="1" applyBorder="1" applyAlignment="1">
      <alignment horizontal="left" vertical="center" shrinkToFit="1"/>
    </xf>
    <xf numFmtId="0" fontId="6" fillId="34" borderId="13" xfId="0" applyFont="1" applyFill="1" applyBorder="1" applyAlignment="1">
      <alignment horizontal="left" vertical="center" shrinkToFit="1"/>
    </xf>
    <xf numFmtId="0" fontId="6" fillId="0" borderId="13"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8" xfId="0" applyFont="1" applyBorder="1" applyAlignment="1">
      <alignment horizontal="left" vertical="center" shrinkToFit="1"/>
    </xf>
    <xf numFmtId="0" fontId="3" fillId="0" borderId="0" xfId="0" applyFont="1" applyAlignment="1">
      <alignment horizontal="left" vertical="center" shrinkToFit="1"/>
    </xf>
    <xf numFmtId="0" fontId="2" fillId="0" borderId="0" xfId="0" applyFont="1" applyAlignment="1">
      <alignment horizontal="center"/>
    </xf>
    <xf numFmtId="0" fontId="6" fillId="33" borderId="17" xfId="0" applyFont="1" applyFill="1" applyBorder="1" applyAlignment="1">
      <alignment horizontal="center" vertical="center" wrapText="1" shrinkToFit="1"/>
    </xf>
    <xf numFmtId="0" fontId="6" fillId="33" borderId="18" xfId="0" applyFont="1" applyFill="1" applyBorder="1" applyAlignment="1">
      <alignment horizontal="center" vertical="center" wrapText="1" shrinkToFit="1"/>
    </xf>
    <xf numFmtId="0" fontId="11" fillId="33" borderId="13" xfId="0" applyFont="1" applyFill="1" applyBorder="1" applyAlignment="1">
      <alignment horizontal="center" vertical="center" wrapText="1" shrinkToFit="1"/>
    </xf>
    <xf numFmtId="0" fontId="11" fillId="33" borderId="14"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 fillId="0" borderId="0" xfId="0" applyFont="1" applyAlignment="1">
      <alignment horizontal="left" vertical="center" wrapText="1"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horizontal="left" vertical="center" wrapText="1"/>
    </xf>
    <xf numFmtId="0" fontId="8" fillId="0" borderId="0" xfId="0" applyFont="1" applyAlignment="1">
      <alignment horizontal="center"/>
    </xf>
    <xf numFmtId="0" fontId="3" fillId="0" borderId="21" xfId="0" applyFont="1" applyBorder="1" applyAlignment="1">
      <alignment horizontal="left"/>
    </xf>
    <xf numFmtId="0" fontId="1" fillId="0" borderId="21" xfId="0" applyFont="1" applyBorder="1" applyAlignment="1">
      <alignment horizontal="right"/>
    </xf>
    <xf numFmtId="0" fontId="1" fillId="0" borderId="14" xfId="0" applyFont="1" applyBorder="1" applyAlignment="1">
      <alignment horizontal="right" wrapText="1"/>
    </xf>
    <xf numFmtId="181" fontId="0" fillId="0" borderId="0" xfId="0" applyNumberForma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29"/>
  <sheetViews>
    <sheetView zoomScalePageLayoutView="0" workbookViewId="0" topLeftCell="A1">
      <selection activeCell="A1" sqref="A1:F29"/>
    </sheetView>
  </sheetViews>
  <sheetFormatPr defaultColWidth="9.140625" defaultRowHeight="12.75"/>
  <cols>
    <col min="1" max="1" width="23.8515625" style="16" customWidth="1"/>
    <col min="2" max="2" width="5.421875" style="16" customWidth="1"/>
    <col min="3" max="3" width="12.421875" style="16" customWidth="1"/>
    <col min="4" max="4" width="29.00390625" style="16" customWidth="1"/>
    <col min="5" max="5" width="5.421875" style="16" customWidth="1"/>
    <col min="6" max="6" width="12.421875" style="16" customWidth="1"/>
    <col min="7" max="7" width="9.7109375" style="16" customWidth="1"/>
    <col min="8" max="8" width="11.28125" style="16" customWidth="1"/>
    <col min="9" max="9" width="23.8515625" style="16" customWidth="1"/>
    <col min="10" max="10" width="5.421875" style="16" customWidth="1"/>
    <col min="11" max="11" width="12.421875" style="16" customWidth="1"/>
    <col min="12" max="12" width="29.00390625" style="16" customWidth="1"/>
    <col min="13" max="13" width="5.421875" style="16" customWidth="1"/>
    <col min="14" max="14" width="12.421875" style="16" customWidth="1"/>
    <col min="15" max="16384" width="9.140625" style="16" customWidth="1"/>
  </cols>
  <sheetData>
    <row r="1" spans="1:14" ht="36.75" customHeight="1">
      <c r="A1" s="72" t="s">
        <v>315</v>
      </c>
      <c r="B1" s="72"/>
      <c r="C1" s="72"/>
      <c r="D1" s="72"/>
      <c r="E1" s="72"/>
      <c r="F1" s="72"/>
      <c r="I1" s="72" t="s">
        <v>375</v>
      </c>
      <c r="J1" s="72"/>
      <c r="K1" s="72"/>
      <c r="L1" s="72"/>
      <c r="M1" s="72"/>
      <c r="N1" s="72"/>
    </row>
    <row r="2" spans="1:14" ht="16.5" customHeight="1">
      <c r="A2" s="73" t="s">
        <v>23</v>
      </c>
      <c r="B2" s="73"/>
      <c r="C2" s="73"/>
      <c r="D2" s="17" t="s">
        <v>57</v>
      </c>
      <c r="F2" s="18" t="s">
        <v>239</v>
      </c>
      <c r="I2" s="73" t="s">
        <v>23</v>
      </c>
      <c r="J2" s="73"/>
      <c r="K2" s="73"/>
      <c r="L2" s="17" t="s">
        <v>57</v>
      </c>
      <c r="N2" s="18" t="s">
        <v>239</v>
      </c>
    </row>
    <row r="3" spans="1:14" ht="19.5" customHeight="1">
      <c r="A3" s="74" t="s">
        <v>253</v>
      </c>
      <c r="B3" s="75" t="s">
        <v>314</v>
      </c>
      <c r="C3" s="75" t="s">
        <v>314</v>
      </c>
      <c r="D3" s="75" t="s">
        <v>22</v>
      </c>
      <c r="E3" s="75" t="s">
        <v>314</v>
      </c>
      <c r="F3" s="75" t="s">
        <v>314</v>
      </c>
      <c r="I3" s="74" t="s">
        <v>253</v>
      </c>
      <c r="J3" s="75" t="s">
        <v>314</v>
      </c>
      <c r="K3" s="75" t="s">
        <v>314</v>
      </c>
      <c r="L3" s="75" t="s">
        <v>22</v>
      </c>
      <c r="M3" s="75" t="s">
        <v>314</v>
      </c>
      <c r="N3" s="75" t="s">
        <v>314</v>
      </c>
    </row>
    <row r="4" spans="1:14" ht="19.5" customHeight="1">
      <c r="A4" s="12" t="s">
        <v>254</v>
      </c>
      <c r="B4" s="11" t="s">
        <v>139</v>
      </c>
      <c r="C4" s="11" t="s">
        <v>302</v>
      </c>
      <c r="D4" s="11" t="s">
        <v>254</v>
      </c>
      <c r="E4" s="11" t="s">
        <v>139</v>
      </c>
      <c r="F4" s="11" t="s">
        <v>302</v>
      </c>
      <c r="I4" s="51" t="s">
        <v>254</v>
      </c>
      <c r="J4" s="50" t="s">
        <v>139</v>
      </c>
      <c r="K4" s="50" t="s">
        <v>302</v>
      </c>
      <c r="L4" s="50" t="s">
        <v>254</v>
      </c>
      <c r="M4" s="50" t="s">
        <v>139</v>
      </c>
      <c r="N4" s="50" t="s">
        <v>302</v>
      </c>
    </row>
    <row r="5" spans="1:14" ht="19.5" customHeight="1">
      <c r="A5" s="12" t="s">
        <v>38</v>
      </c>
      <c r="B5" s="11" t="s">
        <v>314</v>
      </c>
      <c r="C5" s="11" t="s">
        <v>87</v>
      </c>
      <c r="D5" s="11" t="s">
        <v>38</v>
      </c>
      <c r="E5" s="11" t="s">
        <v>314</v>
      </c>
      <c r="F5" s="11" t="s">
        <v>293</v>
      </c>
      <c r="I5" s="51" t="s">
        <v>38</v>
      </c>
      <c r="J5" s="50" t="s">
        <v>314</v>
      </c>
      <c r="K5" s="50" t="s">
        <v>87</v>
      </c>
      <c r="L5" s="50" t="s">
        <v>38</v>
      </c>
      <c r="M5" s="50" t="s">
        <v>314</v>
      </c>
      <c r="N5" s="50" t="s">
        <v>293</v>
      </c>
    </row>
    <row r="6" spans="1:20" ht="19.5" customHeight="1">
      <c r="A6" s="19" t="s">
        <v>299</v>
      </c>
      <c r="B6" s="11">
        <v>1</v>
      </c>
      <c r="C6" s="57">
        <v>1778.88</v>
      </c>
      <c r="D6" s="21" t="s">
        <v>111</v>
      </c>
      <c r="E6" s="11" t="s">
        <v>288</v>
      </c>
      <c r="F6" s="20">
        <v>0</v>
      </c>
      <c r="I6" s="19" t="s">
        <v>299</v>
      </c>
      <c r="J6" s="50" t="s">
        <v>87</v>
      </c>
      <c r="K6" s="20">
        <v>1545.75</v>
      </c>
      <c r="L6" s="21" t="s">
        <v>111</v>
      </c>
      <c r="M6" s="50" t="s">
        <v>288</v>
      </c>
      <c r="N6" s="20">
        <v>0</v>
      </c>
      <c r="P6" s="69">
        <f>SUM(C6-K6)</f>
        <v>233.1300000000001</v>
      </c>
      <c r="Q6" s="70">
        <f>SUM(P6/K6)</f>
        <v>0.1508199902959729</v>
      </c>
      <c r="S6" s="69"/>
      <c r="T6" s="70"/>
    </row>
    <row r="7" spans="1:20" ht="19.5" customHeight="1">
      <c r="A7" s="19" t="s">
        <v>100</v>
      </c>
      <c r="B7" s="11" t="s">
        <v>293</v>
      </c>
      <c r="C7" s="20">
        <v>0</v>
      </c>
      <c r="D7" s="21" t="s">
        <v>32</v>
      </c>
      <c r="E7" s="11" t="s">
        <v>149</v>
      </c>
      <c r="F7" s="20">
        <v>0</v>
      </c>
      <c r="I7" s="19" t="s">
        <v>100</v>
      </c>
      <c r="J7" s="50" t="s">
        <v>293</v>
      </c>
      <c r="K7" s="20">
        <v>0</v>
      </c>
      <c r="L7" s="21" t="s">
        <v>32</v>
      </c>
      <c r="M7" s="50" t="s">
        <v>149</v>
      </c>
      <c r="N7" s="20">
        <v>0</v>
      </c>
      <c r="P7" s="69"/>
      <c r="Q7" s="70"/>
      <c r="S7" s="69"/>
      <c r="T7" s="70"/>
    </row>
    <row r="8" spans="1:20" ht="19.5" customHeight="1">
      <c r="A8" s="19" t="s">
        <v>96</v>
      </c>
      <c r="B8" s="11" t="s">
        <v>130</v>
      </c>
      <c r="C8" s="20">
        <v>0</v>
      </c>
      <c r="D8" s="21" t="s">
        <v>292</v>
      </c>
      <c r="E8" s="11" t="s">
        <v>196</v>
      </c>
      <c r="F8" s="20">
        <v>0</v>
      </c>
      <c r="I8" s="19" t="s">
        <v>96</v>
      </c>
      <c r="J8" s="50" t="s">
        <v>130</v>
      </c>
      <c r="K8" s="20">
        <v>0</v>
      </c>
      <c r="L8" s="21" t="s">
        <v>292</v>
      </c>
      <c r="M8" s="50" t="s">
        <v>196</v>
      </c>
      <c r="N8" s="20">
        <v>0</v>
      </c>
      <c r="P8" s="69"/>
      <c r="Q8" s="70"/>
      <c r="S8" s="69"/>
      <c r="T8" s="70"/>
    </row>
    <row r="9" spans="1:20" ht="19.5" customHeight="1">
      <c r="A9" s="19" t="s">
        <v>298</v>
      </c>
      <c r="B9" s="11" t="s">
        <v>238</v>
      </c>
      <c r="C9" s="20">
        <v>0</v>
      </c>
      <c r="D9" s="21" t="s">
        <v>275</v>
      </c>
      <c r="E9" s="11" t="s">
        <v>8</v>
      </c>
      <c r="F9" s="20">
        <v>0</v>
      </c>
      <c r="I9" s="19" t="s">
        <v>298</v>
      </c>
      <c r="J9" s="50" t="s">
        <v>238</v>
      </c>
      <c r="K9" s="20">
        <v>0</v>
      </c>
      <c r="L9" s="21" t="s">
        <v>275</v>
      </c>
      <c r="M9" s="50" t="s">
        <v>8</v>
      </c>
      <c r="N9" s="20">
        <v>0</v>
      </c>
      <c r="P9" s="69"/>
      <c r="Q9" s="70"/>
      <c r="S9" s="69"/>
      <c r="T9" s="70"/>
    </row>
    <row r="10" spans="1:20" ht="19.5" customHeight="1">
      <c r="A10" s="19" t="s">
        <v>190</v>
      </c>
      <c r="B10" s="11" t="s">
        <v>99</v>
      </c>
      <c r="C10" s="20">
        <v>0</v>
      </c>
      <c r="D10" s="21" t="s">
        <v>83</v>
      </c>
      <c r="E10" s="11" t="s">
        <v>217</v>
      </c>
      <c r="F10" s="20">
        <v>0</v>
      </c>
      <c r="I10" s="19" t="s">
        <v>190</v>
      </c>
      <c r="J10" s="50" t="s">
        <v>99</v>
      </c>
      <c r="K10" s="20">
        <v>0</v>
      </c>
      <c r="L10" s="21" t="s">
        <v>83</v>
      </c>
      <c r="M10" s="50" t="s">
        <v>217</v>
      </c>
      <c r="N10" s="20">
        <v>0</v>
      </c>
      <c r="P10" s="69"/>
      <c r="Q10" s="70"/>
      <c r="S10" s="69"/>
      <c r="T10" s="70"/>
    </row>
    <row r="11" spans="1:20" ht="19.5" customHeight="1">
      <c r="A11" s="19" t="s">
        <v>85</v>
      </c>
      <c r="B11" s="11" t="s">
        <v>282</v>
      </c>
      <c r="C11" s="20">
        <v>0</v>
      </c>
      <c r="D11" s="21" t="s">
        <v>230</v>
      </c>
      <c r="E11" s="11" t="s">
        <v>47</v>
      </c>
      <c r="F11" s="20">
        <v>0</v>
      </c>
      <c r="I11" s="19" t="s">
        <v>85</v>
      </c>
      <c r="J11" s="50" t="s">
        <v>282</v>
      </c>
      <c r="K11" s="20">
        <v>0</v>
      </c>
      <c r="L11" s="21" t="s">
        <v>230</v>
      </c>
      <c r="M11" s="50" t="s">
        <v>47</v>
      </c>
      <c r="N11" s="20">
        <v>0</v>
      </c>
      <c r="P11" s="69"/>
      <c r="Q11" s="70"/>
      <c r="S11" s="69"/>
      <c r="T11" s="70"/>
    </row>
    <row r="12" spans="1:20" ht="19.5" customHeight="1">
      <c r="A12" s="19" t="s">
        <v>314</v>
      </c>
      <c r="B12" s="11" t="s">
        <v>155</v>
      </c>
      <c r="C12" s="22" t="s">
        <v>314</v>
      </c>
      <c r="D12" s="21" t="s">
        <v>26</v>
      </c>
      <c r="E12" s="11" t="s">
        <v>167</v>
      </c>
      <c r="F12" s="20">
        <v>0</v>
      </c>
      <c r="I12" s="19" t="s">
        <v>314</v>
      </c>
      <c r="J12" s="50" t="s">
        <v>155</v>
      </c>
      <c r="K12" s="22" t="s">
        <v>314</v>
      </c>
      <c r="L12" s="21" t="s">
        <v>26</v>
      </c>
      <c r="M12" s="50" t="s">
        <v>167</v>
      </c>
      <c r="N12" s="20">
        <v>0</v>
      </c>
      <c r="P12" s="69"/>
      <c r="Q12" s="70"/>
      <c r="S12" s="69"/>
      <c r="T12" s="70"/>
    </row>
    <row r="13" spans="1:20" ht="19.5" customHeight="1">
      <c r="A13" s="23" t="s">
        <v>314</v>
      </c>
      <c r="B13" s="11" t="s">
        <v>285</v>
      </c>
      <c r="C13" s="22" t="s">
        <v>314</v>
      </c>
      <c r="D13" s="21" t="s">
        <v>34</v>
      </c>
      <c r="E13" s="11" t="s">
        <v>17</v>
      </c>
      <c r="F13" s="57">
        <v>109.36</v>
      </c>
      <c r="I13" s="23"/>
      <c r="J13" s="50" t="s">
        <v>285</v>
      </c>
      <c r="K13" s="22" t="s">
        <v>314</v>
      </c>
      <c r="L13" s="21" t="s">
        <v>34</v>
      </c>
      <c r="M13" s="50" t="s">
        <v>17</v>
      </c>
      <c r="N13" s="20">
        <v>85.41</v>
      </c>
      <c r="P13" s="69"/>
      <c r="Q13" s="70"/>
      <c r="S13" s="69">
        <f>SUM(F13-N13)</f>
        <v>23.950000000000003</v>
      </c>
      <c r="T13" s="70">
        <f>SUM(S13/N13)</f>
        <v>0.28041212972719826</v>
      </c>
    </row>
    <row r="14" spans="1:20" ht="19.5" customHeight="1">
      <c r="A14" s="19" t="s">
        <v>314</v>
      </c>
      <c r="B14" s="11" t="s">
        <v>152</v>
      </c>
      <c r="C14" s="22" t="s">
        <v>314</v>
      </c>
      <c r="D14" s="21" t="s">
        <v>271</v>
      </c>
      <c r="E14" s="11" t="s">
        <v>207</v>
      </c>
      <c r="F14" s="57">
        <v>31.3</v>
      </c>
      <c r="I14" s="19" t="s">
        <v>314</v>
      </c>
      <c r="J14" s="50" t="s">
        <v>152</v>
      </c>
      <c r="K14" s="22" t="s">
        <v>314</v>
      </c>
      <c r="L14" s="21" t="s">
        <v>271</v>
      </c>
      <c r="M14" s="50" t="s">
        <v>207</v>
      </c>
      <c r="N14" s="20">
        <v>25.33</v>
      </c>
      <c r="P14" s="69"/>
      <c r="Q14" s="70"/>
      <c r="S14" s="69">
        <f>SUM(F14-N14)</f>
        <v>5.970000000000002</v>
      </c>
      <c r="T14" s="70">
        <f>SUM(S14/N14)</f>
        <v>0.23568890643505735</v>
      </c>
    </row>
    <row r="15" spans="1:20" ht="19.5" customHeight="1">
      <c r="A15" s="19" t="s">
        <v>314</v>
      </c>
      <c r="B15" s="11" t="s">
        <v>37</v>
      </c>
      <c r="C15" s="22" t="s">
        <v>314</v>
      </c>
      <c r="D15" s="21" t="s">
        <v>199</v>
      </c>
      <c r="E15" s="11" t="s">
        <v>79</v>
      </c>
      <c r="F15" s="57">
        <v>0</v>
      </c>
      <c r="I15" s="19" t="s">
        <v>314</v>
      </c>
      <c r="J15" s="50" t="s">
        <v>37</v>
      </c>
      <c r="K15" s="22" t="s">
        <v>314</v>
      </c>
      <c r="L15" s="21" t="s">
        <v>199</v>
      </c>
      <c r="M15" s="50" t="s">
        <v>79</v>
      </c>
      <c r="N15" s="20">
        <v>0</v>
      </c>
      <c r="P15" s="69"/>
      <c r="Q15" s="70"/>
      <c r="S15" s="69">
        <f>SUM(F15-N15)</f>
        <v>0</v>
      </c>
      <c r="T15" s="70" t="e">
        <f>SUM(S15/N15)</f>
        <v>#DIV/0!</v>
      </c>
    </row>
    <row r="16" spans="1:20" ht="19.5" customHeight="1">
      <c r="A16" s="19" t="s">
        <v>314</v>
      </c>
      <c r="B16" s="11" t="s">
        <v>172</v>
      </c>
      <c r="C16" s="22" t="s">
        <v>314</v>
      </c>
      <c r="D16" s="21" t="s">
        <v>177</v>
      </c>
      <c r="E16" s="11" t="s">
        <v>213</v>
      </c>
      <c r="F16" s="57">
        <v>0</v>
      </c>
      <c r="I16" s="19" t="s">
        <v>314</v>
      </c>
      <c r="J16" s="50" t="s">
        <v>172</v>
      </c>
      <c r="K16" s="22" t="s">
        <v>314</v>
      </c>
      <c r="L16" s="21" t="s">
        <v>177</v>
      </c>
      <c r="M16" s="50" t="s">
        <v>213</v>
      </c>
      <c r="N16" s="20">
        <v>0</v>
      </c>
      <c r="P16" s="69"/>
      <c r="Q16" s="70"/>
      <c r="S16" s="69"/>
      <c r="T16" s="70"/>
    </row>
    <row r="17" spans="1:20" ht="19.5" customHeight="1">
      <c r="A17" s="19" t="s">
        <v>314</v>
      </c>
      <c r="B17" s="11" t="s">
        <v>60</v>
      </c>
      <c r="C17" s="22" t="s">
        <v>314</v>
      </c>
      <c r="D17" s="21" t="s">
        <v>309</v>
      </c>
      <c r="E17" s="11" t="s">
        <v>65</v>
      </c>
      <c r="F17" s="57">
        <v>4</v>
      </c>
      <c r="I17" s="19" t="s">
        <v>314</v>
      </c>
      <c r="J17" s="50" t="s">
        <v>60</v>
      </c>
      <c r="K17" s="22" t="s">
        <v>314</v>
      </c>
      <c r="L17" s="21" t="s">
        <v>309</v>
      </c>
      <c r="M17" s="50" t="s">
        <v>65</v>
      </c>
      <c r="N17" s="20">
        <v>0</v>
      </c>
      <c r="P17" s="69"/>
      <c r="Q17" s="70"/>
      <c r="S17" s="69"/>
      <c r="T17" s="70"/>
    </row>
    <row r="18" spans="1:20" ht="19.5" customHeight="1">
      <c r="A18" s="19"/>
      <c r="B18" s="11" t="s">
        <v>203</v>
      </c>
      <c r="C18" s="22" t="s">
        <v>314</v>
      </c>
      <c r="D18" s="21" t="s">
        <v>160</v>
      </c>
      <c r="E18" s="11" t="s">
        <v>116</v>
      </c>
      <c r="F18" s="57">
        <v>0</v>
      </c>
      <c r="I18" s="19"/>
      <c r="J18" s="50" t="s">
        <v>203</v>
      </c>
      <c r="K18" s="22" t="s">
        <v>314</v>
      </c>
      <c r="L18" s="21" t="s">
        <v>160</v>
      </c>
      <c r="M18" s="50" t="s">
        <v>116</v>
      </c>
      <c r="N18" s="20">
        <v>0</v>
      </c>
      <c r="P18" s="69"/>
      <c r="Q18" s="70"/>
      <c r="S18" s="69"/>
      <c r="T18" s="70"/>
    </row>
    <row r="19" spans="1:20" ht="19.5" customHeight="1">
      <c r="A19" s="19" t="s">
        <v>314</v>
      </c>
      <c r="B19" s="11" t="s">
        <v>7</v>
      </c>
      <c r="C19" s="22" t="s">
        <v>314</v>
      </c>
      <c r="D19" s="21" t="s">
        <v>243</v>
      </c>
      <c r="E19" s="11" t="s">
        <v>246</v>
      </c>
      <c r="F19" s="57">
        <v>0</v>
      </c>
      <c r="I19" s="19" t="s">
        <v>314</v>
      </c>
      <c r="J19" s="50" t="s">
        <v>7</v>
      </c>
      <c r="K19" s="22" t="s">
        <v>314</v>
      </c>
      <c r="L19" s="21" t="s">
        <v>243</v>
      </c>
      <c r="M19" s="50" t="s">
        <v>246</v>
      </c>
      <c r="N19" s="20">
        <v>0</v>
      </c>
      <c r="P19" s="69"/>
      <c r="Q19" s="70"/>
      <c r="S19" s="69"/>
      <c r="T19" s="70"/>
    </row>
    <row r="20" spans="1:20" ht="19.5" customHeight="1">
      <c r="A20" s="19" t="s">
        <v>314</v>
      </c>
      <c r="B20" s="11" t="s">
        <v>181</v>
      </c>
      <c r="C20" s="22" t="s">
        <v>314</v>
      </c>
      <c r="D20" s="21" t="s">
        <v>46</v>
      </c>
      <c r="E20" s="11" t="s">
        <v>146</v>
      </c>
      <c r="F20" s="57">
        <v>1432</v>
      </c>
      <c r="I20" s="19" t="s">
        <v>314</v>
      </c>
      <c r="J20" s="50" t="s">
        <v>181</v>
      </c>
      <c r="K20" s="22" t="s">
        <v>314</v>
      </c>
      <c r="L20" s="21" t="s">
        <v>46</v>
      </c>
      <c r="M20" s="50" t="s">
        <v>146</v>
      </c>
      <c r="N20" s="20">
        <v>2252.38</v>
      </c>
      <c r="P20" s="69"/>
      <c r="Q20" s="70"/>
      <c r="S20" s="69">
        <f>SUM(F20-N20)</f>
        <v>-820.3800000000001</v>
      </c>
      <c r="T20" s="70">
        <f>SUM(S20/N20)</f>
        <v>-0.364228060984381</v>
      </c>
    </row>
    <row r="21" spans="1:20" ht="19.5" customHeight="1">
      <c r="A21" s="19" t="s">
        <v>314</v>
      </c>
      <c r="B21" s="11" t="s">
        <v>54</v>
      </c>
      <c r="C21" s="22" t="s">
        <v>314</v>
      </c>
      <c r="D21" s="21" t="s">
        <v>189</v>
      </c>
      <c r="E21" s="11" t="s">
        <v>270</v>
      </c>
      <c r="F21" s="57">
        <v>0</v>
      </c>
      <c r="I21" s="19" t="s">
        <v>314</v>
      </c>
      <c r="J21" s="50" t="s">
        <v>54</v>
      </c>
      <c r="K21" s="22" t="s">
        <v>314</v>
      </c>
      <c r="L21" s="21" t="s">
        <v>189</v>
      </c>
      <c r="M21" s="50" t="s">
        <v>270</v>
      </c>
      <c r="N21" s="20">
        <v>0</v>
      </c>
      <c r="P21" s="69"/>
      <c r="Q21" s="70"/>
      <c r="S21" s="69"/>
      <c r="T21" s="70"/>
    </row>
    <row r="22" spans="1:20" ht="19.5" customHeight="1">
      <c r="A22" s="19" t="s">
        <v>314</v>
      </c>
      <c r="B22" s="11" t="s">
        <v>223</v>
      </c>
      <c r="C22" s="22" t="s">
        <v>314</v>
      </c>
      <c r="D22" s="21" t="s">
        <v>94</v>
      </c>
      <c r="E22" s="11" t="s">
        <v>142</v>
      </c>
      <c r="F22" s="57">
        <v>25.59</v>
      </c>
      <c r="I22" s="19" t="s">
        <v>314</v>
      </c>
      <c r="J22" s="50" t="s">
        <v>223</v>
      </c>
      <c r="K22" s="22" t="s">
        <v>314</v>
      </c>
      <c r="L22" s="21" t="s">
        <v>94</v>
      </c>
      <c r="M22" s="50" t="s">
        <v>142</v>
      </c>
      <c r="N22" s="20">
        <v>25.58</v>
      </c>
      <c r="P22" s="69"/>
      <c r="Q22" s="70"/>
      <c r="S22" s="69"/>
      <c r="T22" s="70"/>
    </row>
    <row r="23" spans="1:20" ht="19.5" customHeight="1">
      <c r="A23" s="19" t="s">
        <v>314</v>
      </c>
      <c r="B23" s="11" t="s">
        <v>261</v>
      </c>
      <c r="C23" s="22" t="s">
        <v>314</v>
      </c>
      <c r="D23" s="21" t="s">
        <v>274</v>
      </c>
      <c r="E23" s="11" t="s">
        <v>300</v>
      </c>
      <c r="F23" s="57">
        <v>0</v>
      </c>
      <c r="I23" s="19" t="s">
        <v>314</v>
      </c>
      <c r="J23" s="50" t="s">
        <v>261</v>
      </c>
      <c r="K23" s="22" t="s">
        <v>314</v>
      </c>
      <c r="L23" s="21" t="s">
        <v>274</v>
      </c>
      <c r="M23" s="50" t="s">
        <v>300</v>
      </c>
      <c r="N23" s="20">
        <v>0</v>
      </c>
      <c r="P23" s="69"/>
      <c r="Q23" s="70"/>
      <c r="S23" s="69"/>
      <c r="T23" s="70"/>
    </row>
    <row r="24" spans="1:20" ht="19.5" customHeight="1">
      <c r="A24" s="19" t="s">
        <v>314</v>
      </c>
      <c r="B24" s="11" t="s">
        <v>89</v>
      </c>
      <c r="C24" s="22" t="s">
        <v>314</v>
      </c>
      <c r="D24" s="21" t="s">
        <v>115</v>
      </c>
      <c r="E24" s="11" t="s">
        <v>135</v>
      </c>
      <c r="F24" s="57">
        <v>8.15</v>
      </c>
      <c r="I24" s="19" t="s">
        <v>314</v>
      </c>
      <c r="J24" s="50" t="s">
        <v>89</v>
      </c>
      <c r="K24" s="22" t="s">
        <v>314</v>
      </c>
      <c r="L24" s="21" t="s">
        <v>115</v>
      </c>
      <c r="M24" s="50" t="s">
        <v>135</v>
      </c>
      <c r="N24" s="20">
        <v>4.71</v>
      </c>
      <c r="P24" s="69"/>
      <c r="Q24" s="70"/>
      <c r="S24" s="69">
        <f>SUM(F24-N24)</f>
        <v>3.4400000000000004</v>
      </c>
      <c r="T24" s="70">
        <f>SUM(S24/N24)</f>
        <v>0.7303609341825903</v>
      </c>
    </row>
    <row r="25" spans="1:20" ht="19.5" customHeight="1">
      <c r="A25" s="12" t="s">
        <v>308</v>
      </c>
      <c r="B25" s="11" t="s">
        <v>133</v>
      </c>
      <c r="C25" s="57">
        <v>1778.88</v>
      </c>
      <c r="D25" s="11" t="s">
        <v>138</v>
      </c>
      <c r="E25" s="11" t="s">
        <v>31</v>
      </c>
      <c r="F25" s="20">
        <f>SUM(F6:F24)</f>
        <v>1610.4</v>
      </c>
      <c r="I25" s="51" t="s">
        <v>308</v>
      </c>
      <c r="J25" s="50" t="s">
        <v>133</v>
      </c>
      <c r="K25" s="20">
        <v>1545.75</v>
      </c>
      <c r="L25" s="50" t="s">
        <v>138</v>
      </c>
      <c r="M25" s="50" t="s">
        <v>31</v>
      </c>
      <c r="N25" s="20">
        <v>2393.41</v>
      </c>
      <c r="P25" s="69">
        <f>SUM(C25-K25)</f>
        <v>233.1300000000001</v>
      </c>
      <c r="Q25" s="70">
        <f>SUM(P25/K25)</f>
        <v>0.1508199902959729</v>
      </c>
      <c r="S25" s="69">
        <f>SUM(F25-N25)</f>
        <v>-783.0099999999998</v>
      </c>
      <c r="T25" s="70">
        <f>SUM(S25/N25)</f>
        <v>-0.32715247283165017</v>
      </c>
    </row>
    <row r="26" spans="1:20" ht="19.5" customHeight="1">
      <c r="A26" s="19" t="s">
        <v>92</v>
      </c>
      <c r="B26" s="11" t="s">
        <v>234</v>
      </c>
      <c r="C26" s="20">
        <v>0</v>
      </c>
      <c r="D26" s="21" t="s">
        <v>42</v>
      </c>
      <c r="E26" s="11" t="s">
        <v>176</v>
      </c>
      <c r="F26" s="59">
        <v>0</v>
      </c>
      <c r="I26" s="19" t="s">
        <v>92</v>
      </c>
      <c r="J26" s="50" t="s">
        <v>234</v>
      </c>
      <c r="K26" s="20">
        <v>0</v>
      </c>
      <c r="L26" s="21" t="s">
        <v>42</v>
      </c>
      <c r="M26" s="50" t="s">
        <v>176</v>
      </c>
      <c r="N26" s="20">
        <v>0</v>
      </c>
      <c r="P26" s="69"/>
      <c r="Q26" s="70"/>
      <c r="S26" s="69"/>
      <c r="T26" s="70"/>
    </row>
    <row r="27" spans="1:20" ht="19.5" customHeight="1">
      <c r="A27" s="19" t="s">
        <v>53</v>
      </c>
      <c r="B27" s="11" t="s">
        <v>102</v>
      </c>
      <c r="C27" s="57">
        <v>352.94</v>
      </c>
      <c r="D27" s="21" t="s">
        <v>180</v>
      </c>
      <c r="E27" s="58" t="s">
        <v>63</v>
      </c>
      <c r="F27" s="60">
        <v>521.42</v>
      </c>
      <c r="I27" s="19" t="s">
        <v>53</v>
      </c>
      <c r="J27" s="50" t="s">
        <v>102</v>
      </c>
      <c r="K27" s="20">
        <v>1200.59</v>
      </c>
      <c r="L27" s="21" t="s">
        <v>180</v>
      </c>
      <c r="M27" s="50" t="s">
        <v>63</v>
      </c>
      <c r="N27" s="20">
        <v>352.93</v>
      </c>
      <c r="P27" s="69">
        <f>SUM(C27-K27)</f>
        <v>-847.6499999999999</v>
      </c>
      <c r="Q27" s="70">
        <f>SUM(P27/K27)</f>
        <v>-0.7060278696307648</v>
      </c>
      <c r="S27" s="69">
        <f>SUM(F27-N27)</f>
        <v>168.48999999999995</v>
      </c>
      <c r="T27" s="70">
        <f>SUM(S27/N27)</f>
        <v>0.477403451109285</v>
      </c>
    </row>
    <row r="28" spans="1:20" ht="19.5" customHeight="1">
      <c r="A28" s="12" t="s">
        <v>128</v>
      </c>
      <c r="B28" s="11" t="s">
        <v>157</v>
      </c>
      <c r="C28" s="20">
        <f>SUM(C25:C27)</f>
        <v>2131.82</v>
      </c>
      <c r="D28" s="11" t="s">
        <v>128</v>
      </c>
      <c r="E28" s="11" t="s">
        <v>3</v>
      </c>
      <c r="F28" s="20">
        <f>SUM(F25:F27)</f>
        <v>2131.82</v>
      </c>
      <c r="I28" s="51" t="s">
        <v>128</v>
      </c>
      <c r="J28" s="50" t="s">
        <v>157</v>
      </c>
      <c r="K28" s="20">
        <v>2746.34</v>
      </c>
      <c r="L28" s="50" t="s">
        <v>128</v>
      </c>
      <c r="M28" s="50" t="s">
        <v>3</v>
      </c>
      <c r="N28" s="20">
        <v>2746.34</v>
      </c>
      <c r="P28" s="69">
        <f>SUM(C28-K28)</f>
        <v>-614.52</v>
      </c>
      <c r="Q28" s="70">
        <f>SUM(P28/K28)</f>
        <v>-0.22375962189677898</v>
      </c>
      <c r="S28" s="69">
        <f>SUM(F28-N28)</f>
        <v>-614.52</v>
      </c>
      <c r="T28" s="70">
        <f>SUM(S28/N28)</f>
        <v>-0.22375962189677898</v>
      </c>
    </row>
    <row r="29" spans="1:14" ht="19.5" customHeight="1">
      <c r="A29" s="71" t="s">
        <v>56</v>
      </c>
      <c r="B29" s="71" t="s">
        <v>314</v>
      </c>
      <c r="C29" s="71" t="s">
        <v>314</v>
      </c>
      <c r="D29" s="71" t="s">
        <v>314</v>
      </c>
      <c r="E29" s="71" t="s">
        <v>314</v>
      </c>
      <c r="F29" s="71" t="s">
        <v>314</v>
      </c>
      <c r="I29" s="71" t="s">
        <v>56</v>
      </c>
      <c r="J29" s="71" t="s">
        <v>314</v>
      </c>
      <c r="K29" s="71" t="s">
        <v>314</v>
      </c>
      <c r="L29" s="71" t="s">
        <v>314</v>
      </c>
      <c r="M29" s="71" t="s">
        <v>314</v>
      </c>
      <c r="N29" s="71" t="s">
        <v>314</v>
      </c>
    </row>
  </sheetData>
  <sheetProtection/>
  <mergeCells count="19">
    <mergeCell ref="I1:N1"/>
    <mergeCell ref="I2:K2"/>
    <mergeCell ref="I3:K3"/>
    <mergeCell ref="L3:N3"/>
    <mergeCell ref="I29:N29"/>
    <mergeCell ref="A29:F29"/>
    <mergeCell ref="A1:F1"/>
    <mergeCell ref="A2:C2"/>
    <mergeCell ref="A3:C3"/>
    <mergeCell ref="D3:F3"/>
  </mergeCells>
  <printOptions/>
  <pageMargins left="0.5511811023622047" right="0.15748031496062992"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30"/>
  <sheetViews>
    <sheetView zoomScalePageLayoutView="0" workbookViewId="0" topLeftCell="A1">
      <selection activeCell="A1" sqref="A1:K30"/>
    </sheetView>
  </sheetViews>
  <sheetFormatPr defaultColWidth="9.140625" defaultRowHeight="12.75"/>
  <cols>
    <col min="1" max="3" width="3.140625" style="16" customWidth="1"/>
    <col min="4" max="4" width="20.28125" style="16" customWidth="1"/>
    <col min="5" max="5" width="12.8515625" style="16" customWidth="1"/>
    <col min="6" max="6" width="12.00390625" style="16" customWidth="1"/>
    <col min="7" max="11" width="7.421875" style="16" customWidth="1"/>
    <col min="12" max="13" width="9.7109375" style="16" customWidth="1"/>
    <col min="14" max="16" width="9.140625" style="16" customWidth="1"/>
    <col min="17" max="19" width="3.140625" style="16" customWidth="1"/>
    <col min="20" max="20" width="20.28125" style="16" customWidth="1"/>
    <col min="21" max="21" width="12.8515625" style="16" customWidth="1"/>
    <col min="22" max="22" width="12.00390625" style="16" customWidth="1"/>
    <col min="23" max="27" width="7.421875" style="16" customWidth="1"/>
    <col min="28" max="16384" width="9.140625" style="16" customWidth="1"/>
  </cols>
  <sheetData>
    <row r="1" spans="2:27" ht="29.25" customHeight="1">
      <c r="B1" s="86" t="s">
        <v>316</v>
      </c>
      <c r="C1" s="86"/>
      <c r="D1" s="86"/>
      <c r="E1" s="86"/>
      <c r="F1" s="86"/>
      <c r="G1" s="86"/>
      <c r="H1" s="86"/>
      <c r="I1" s="86"/>
      <c r="J1" s="86"/>
      <c r="K1" s="86"/>
      <c r="R1" s="87" t="s">
        <v>376</v>
      </c>
      <c r="S1" s="86"/>
      <c r="T1" s="86"/>
      <c r="U1" s="86"/>
      <c r="V1" s="86"/>
      <c r="W1" s="86"/>
      <c r="X1" s="86"/>
      <c r="Y1" s="86"/>
      <c r="Z1" s="86"/>
      <c r="AA1" s="86"/>
    </row>
    <row r="2" spans="1:27" ht="18.75" customHeight="1">
      <c r="A2" s="78" t="s">
        <v>23</v>
      </c>
      <c r="B2" s="78"/>
      <c r="C2" s="78"/>
      <c r="D2" s="78"/>
      <c r="E2" s="78"/>
      <c r="F2" s="78"/>
      <c r="G2" s="78"/>
      <c r="H2" s="73" t="s">
        <v>57</v>
      </c>
      <c r="I2" s="73"/>
      <c r="J2" s="73" t="s">
        <v>374</v>
      </c>
      <c r="K2" s="73"/>
      <c r="Q2" s="78" t="s">
        <v>23</v>
      </c>
      <c r="R2" s="78"/>
      <c r="S2" s="78"/>
      <c r="T2" s="78"/>
      <c r="U2" s="78"/>
      <c r="V2" s="78"/>
      <c r="W2" s="78"/>
      <c r="X2" s="73" t="s">
        <v>57</v>
      </c>
      <c r="Y2" s="73"/>
      <c r="Z2" s="73" t="s">
        <v>374</v>
      </c>
      <c r="AA2" s="73"/>
    </row>
    <row r="3" spans="1:27" ht="17.25" customHeight="1">
      <c r="A3" s="74" t="s">
        <v>254</v>
      </c>
      <c r="B3" s="75" t="s">
        <v>314</v>
      </c>
      <c r="C3" s="75" t="s">
        <v>314</v>
      </c>
      <c r="D3" s="75" t="s">
        <v>314</v>
      </c>
      <c r="E3" s="75" t="s">
        <v>308</v>
      </c>
      <c r="F3" s="77" t="s">
        <v>321</v>
      </c>
      <c r="G3" s="75" t="s">
        <v>6</v>
      </c>
      <c r="H3" s="75" t="s">
        <v>260</v>
      </c>
      <c r="I3" s="75" t="s">
        <v>194</v>
      </c>
      <c r="J3" s="75" t="s">
        <v>235</v>
      </c>
      <c r="K3" s="75" t="s">
        <v>212</v>
      </c>
      <c r="Q3" s="74" t="s">
        <v>254</v>
      </c>
      <c r="R3" s="75" t="s">
        <v>314</v>
      </c>
      <c r="S3" s="75" t="s">
        <v>314</v>
      </c>
      <c r="T3" s="75" t="s">
        <v>314</v>
      </c>
      <c r="U3" s="75" t="s">
        <v>308</v>
      </c>
      <c r="V3" s="77" t="s">
        <v>321</v>
      </c>
      <c r="W3" s="75" t="s">
        <v>6</v>
      </c>
      <c r="X3" s="75" t="s">
        <v>260</v>
      </c>
      <c r="Y3" s="75" t="s">
        <v>194</v>
      </c>
      <c r="Z3" s="75" t="s">
        <v>235</v>
      </c>
      <c r="AA3" s="75" t="s">
        <v>212</v>
      </c>
    </row>
    <row r="4" spans="1:27" ht="28.5" customHeight="1">
      <c r="A4" s="79" t="s">
        <v>318</v>
      </c>
      <c r="B4" s="80" t="s">
        <v>314</v>
      </c>
      <c r="C4" s="80" t="s">
        <v>314</v>
      </c>
      <c r="D4" s="11" t="s">
        <v>272</v>
      </c>
      <c r="E4" s="76" t="s">
        <v>314</v>
      </c>
      <c r="F4" s="76" t="s">
        <v>314</v>
      </c>
      <c r="G4" s="76" t="s">
        <v>314</v>
      </c>
      <c r="H4" s="76" t="s">
        <v>314</v>
      </c>
      <c r="I4" s="76" t="s">
        <v>314</v>
      </c>
      <c r="J4" s="76" t="s">
        <v>314</v>
      </c>
      <c r="K4" s="76" t="s">
        <v>124</v>
      </c>
      <c r="Q4" s="79" t="s">
        <v>318</v>
      </c>
      <c r="R4" s="80" t="s">
        <v>314</v>
      </c>
      <c r="S4" s="80" t="s">
        <v>314</v>
      </c>
      <c r="T4" s="50" t="s">
        <v>272</v>
      </c>
      <c r="U4" s="76" t="s">
        <v>314</v>
      </c>
      <c r="V4" s="76" t="s">
        <v>314</v>
      </c>
      <c r="W4" s="76" t="s">
        <v>314</v>
      </c>
      <c r="X4" s="76" t="s">
        <v>314</v>
      </c>
      <c r="Y4" s="76" t="s">
        <v>314</v>
      </c>
      <c r="Z4" s="76" t="s">
        <v>314</v>
      </c>
      <c r="AA4" s="76" t="s">
        <v>124</v>
      </c>
    </row>
    <row r="5" spans="1:27" ht="17.25" customHeight="1">
      <c r="A5" s="81" t="s">
        <v>38</v>
      </c>
      <c r="B5" s="82" t="s">
        <v>314</v>
      </c>
      <c r="C5" s="82" t="s">
        <v>314</v>
      </c>
      <c r="D5" s="82" t="s">
        <v>38</v>
      </c>
      <c r="E5" s="11" t="s">
        <v>87</v>
      </c>
      <c r="F5" s="11" t="s">
        <v>293</v>
      </c>
      <c r="G5" s="11" t="s">
        <v>130</v>
      </c>
      <c r="H5" s="11" t="s">
        <v>238</v>
      </c>
      <c r="I5" s="11" t="s">
        <v>99</v>
      </c>
      <c r="J5" s="11" t="s">
        <v>282</v>
      </c>
      <c r="K5" s="11" t="s">
        <v>155</v>
      </c>
      <c r="Q5" s="81" t="s">
        <v>38</v>
      </c>
      <c r="R5" s="82" t="s">
        <v>314</v>
      </c>
      <c r="S5" s="82" t="s">
        <v>314</v>
      </c>
      <c r="T5" s="82" t="s">
        <v>38</v>
      </c>
      <c r="U5" s="50" t="s">
        <v>87</v>
      </c>
      <c r="V5" s="50" t="s">
        <v>293</v>
      </c>
      <c r="W5" s="50" t="s">
        <v>130</v>
      </c>
      <c r="X5" s="50" t="s">
        <v>238</v>
      </c>
      <c r="Y5" s="50" t="s">
        <v>99</v>
      </c>
      <c r="Z5" s="50" t="s">
        <v>282</v>
      </c>
      <c r="AA5" s="50" t="s">
        <v>155</v>
      </c>
    </row>
    <row r="6" spans="1:27" ht="17.25" customHeight="1">
      <c r="A6" s="81" t="s">
        <v>121</v>
      </c>
      <c r="B6" s="82" t="s">
        <v>314</v>
      </c>
      <c r="C6" s="82" t="s">
        <v>314</v>
      </c>
      <c r="D6" s="82" t="s">
        <v>121</v>
      </c>
      <c r="E6" s="57">
        <v>1778.88</v>
      </c>
      <c r="F6" s="57">
        <v>1778.88</v>
      </c>
      <c r="G6" s="24">
        <v>0</v>
      </c>
      <c r="H6" s="24">
        <v>0</v>
      </c>
      <c r="I6" s="24">
        <v>0</v>
      </c>
      <c r="J6" s="24">
        <v>0</v>
      </c>
      <c r="K6" s="24">
        <v>0</v>
      </c>
      <c r="Q6" s="81" t="s">
        <v>121</v>
      </c>
      <c r="R6" s="82" t="s">
        <v>314</v>
      </c>
      <c r="S6" s="82" t="s">
        <v>314</v>
      </c>
      <c r="T6" s="82" t="s">
        <v>121</v>
      </c>
      <c r="U6" s="24">
        <v>1545.75</v>
      </c>
      <c r="V6" s="24">
        <v>1545.75</v>
      </c>
      <c r="W6" s="24">
        <v>0</v>
      </c>
      <c r="X6" s="24">
        <v>0</v>
      </c>
      <c r="Y6" s="24">
        <v>0</v>
      </c>
      <c r="Z6" s="24">
        <v>0</v>
      </c>
      <c r="AA6" s="24">
        <v>0</v>
      </c>
    </row>
    <row r="7" spans="1:27" ht="13.5">
      <c r="A7" s="83" t="s">
        <v>156</v>
      </c>
      <c r="B7" s="84" t="s">
        <v>314</v>
      </c>
      <c r="C7" s="84" t="s">
        <v>314</v>
      </c>
      <c r="D7" s="25" t="s">
        <v>51</v>
      </c>
      <c r="E7" s="57">
        <v>114.31</v>
      </c>
      <c r="F7" s="57">
        <v>114.31</v>
      </c>
      <c r="G7" s="20">
        <v>0</v>
      </c>
      <c r="H7" s="20">
        <v>0</v>
      </c>
      <c r="I7" s="20">
        <v>0</v>
      </c>
      <c r="J7" s="20">
        <v>0</v>
      </c>
      <c r="K7" s="20">
        <v>0</v>
      </c>
      <c r="Q7" s="83" t="s">
        <v>156</v>
      </c>
      <c r="R7" s="84" t="s">
        <v>314</v>
      </c>
      <c r="S7" s="84" t="s">
        <v>314</v>
      </c>
      <c r="T7" s="47" t="s">
        <v>51</v>
      </c>
      <c r="U7" s="20">
        <v>80.47</v>
      </c>
      <c r="V7" s="20">
        <v>80.47</v>
      </c>
      <c r="W7" s="20">
        <v>0</v>
      </c>
      <c r="X7" s="20">
        <v>0</v>
      </c>
      <c r="Y7" s="20">
        <v>0</v>
      </c>
      <c r="Z7" s="20">
        <v>0</v>
      </c>
      <c r="AA7" s="20">
        <v>0</v>
      </c>
    </row>
    <row r="8" spans="1:27" ht="17.25" customHeight="1">
      <c r="A8" s="83" t="s">
        <v>118</v>
      </c>
      <c r="B8" s="84" t="s">
        <v>314</v>
      </c>
      <c r="C8" s="84" t="s">
        <v>314</v>
      </c>
      <c r="D8" s="26" t="s">
        <v>317</v>
      </c>
      <c r="E8" s="57">
        <v>105.82</v>
      </c>
      <c r="F8" s="57">
        <v>105.82</v>
      </c>
      <c r="G8" s="20">
        <v>0</v>
      </c>
      <c r="H8" s="20">
        <v>0</v>
      </c>
      <c r="I8" s="20">
        <v>0</v>
      </c>
      <c r="J8" s="20">
        <v>0</v>
      </c>
      <c r="K8" s="20">
        <v>0</v>
      </c>
      <c r="Q8" s="83" t="s">
        <v>118</v>
      </c>
      <c r="R8" s="84" t="s">
        <v>314</v>
      </c>
      <c r="S8" s="84" t="s">
        <v>314</v>
      </c>
      <c r="T8" s="26" t="s">
        <v>317</v>
      </c>
      <c r="U8" s="20">
        <v>80.47</v>
      </c>
      <c r="V8" s="20">
        <v>80.47</v>
      </c>
      <c r="W8" s="20">
        <v>0</v>
      </c>
      <c r="X8" s="20">
        <v>0</v>
      </c>
      <c r="Y8" s="20">
        <v>0</v>
      </c>
      <c r="Z8" s="20">
        <v>0</v>
      </c>
      <c r="AA8" s="20">
        <v>0</v>
      </c>
    </row>
    <row r="9" spans="1:27" ht="27">
      <c r="A9" s="83" t="s">
        <v>2</v>
      </c>
      <c r="B9" s="84" t="s">
        <v>314</v>
      </c>
      <c r="C9" s="84" t="s">
        <v>314</v>
      </c>
      <c r="D9" s="25" t="s">
        <v>77</v>
      </c>
      <c r="E9" s="57">
        <v>56.27</v>
      </c>
      <c r="F9" s="57">
        <v>56.27</v>
      </c>
      <c r="G9" s="20">
        <v>0</v>
      </c>
      <c r="H9" s="20">
        <v>0</v>
      </c>
      <c r="I9" s="20">
        <v>0</v>
      </c>
      <c r="J9" s="20">
        <v>0</v>
      </c>
      <c r="K9" s="20">
        <v>0</v>
      </c>
      <c r="Q9" s="83" t="s">
        <v>2</v>
      </c>
      <c r="R9" s="84" t="s">
        <v>314</v>
      </c>
      <c r="S9" s="84" t="s">
        <v>314</v>
      </c>
      <c r="T9" s="47" t="s">
        <v>77</v>
      </c>
      <c r="U9" s="20">
        <v>31.98</v>
      </c>
      <c r="V9" s="20">
        <v>31.98</v>
      </c>
      <c r="W9" s="20">
        <v>0</v>
      </c>
      <c r="X9" s="20">
        <v>0</v>
      </c>
      <c r="Y9" s="20">
        <v>0</v>
      </c>
      <c r="Z9" s="20">
        <v>0</v>
      </c>
      <c r="AA9" s="20">
        <v>0</v>
      </c>
    </row>
    <row r="10" spans="1:27" ht="24" customHeight="1">
      <c r="A10" s="83" t="s">
        <v>30</v>
      </c>
      <c r="B10" s="84" t="s">
        <v>314</v>
      </c>
      <c r="C10" s="84" t="s">
        <v>314</v>
      </c>
      <c r="D10" s="47" t="s">
        <v>19</v>
      </c>
      <c r="E10" s="57">
        <v>49.55</v>
      </c>
      <c r="F10" s="57">
        <v>49.55</v>
      </c>
      <c r="G10" s="20">
        <v>0</v>
      </c>
      <c r="H10" s="20">
        <v>0</v>
      </c>
      <c r="I10" s="20">
        <v>0</v>
      </c>
      <c r="J10" s="20">
        <v>0</v>
      </c>
      <c r="K10" s="20">
        <v>0</v>
      </c>
      <c r="Q10" s="83" t="s">
        <v>222</v>
      </c>
      <c r="R10" s="84" t="s">
        <v>314</v>
      </c>
      <c r="S10" s="84" t="s">
        <v>314</v>
      </c>
      <c r="T10" s="47" t="s">
        <v>131</v>
      </c>
      <c r="U10" s="20">
        <v>0.15</v>
      </c>
      <c r="V10" s="20">
        <v>0.15</v>
      </c>
      <c r="W10" s="20">
        <v>0</v>
      </c>
      <c r="X10" s="20">
        <v>0</v>
      </c>
      <c r="Y10" s="20">
        <v>0</v>
      </c>
      <c r="Z10" s="20">
        <v>0</v>
      </c>
      <c r="AA10" s="20">
        <v>0</v>
      </c>
    </row>
    <row r="11" spans="1:27" ht="27">
      <c r="A11" s="83">
        <v>2080699</v>
      </c>
      <c r="B11" s="84" t="s">
        <v>314</v>
      </c>
      <c r="C11" s="84" t="s">
        <v>314</v>
      </c>
      <c r="D11" s="47" t="s">
        <v>186</v>
      </c>
      <c r="E11" s="57">
        <v>8.49</v>
      </c>
      <c r="F11" s="57">
        <v>8.49</v>
      </c>
      <c r="G11" s="20">
        <v>0</v>
      </c>
      <c r="H11" s="20">
        <v>0</v>
      </c>
      <c r="I11" s="20">
        <v>0</v>
      </c>
      <c r="J11" s="20">
        <v>0</v>
      </c>
      <c r="K11" s="20">
        <v>0</v>
      </c>
      <c r="Q11" s="83" t="s">
        <v>30</v>
      </c>
      <c r="R11" s="84" t="s">
        <v>314</v>
      </c>
      <c r="S11" s="84" t="s">
        <v>314</v>
      </c>
      <c r="T11" s="47" t="s">
        <v>19</v>
      </c>
      <c r="U11" s="20">
        <v>48.33</v>
      </c>
      <c r="V11" s="20">
        <v>48.33</v>
      </c>
      <c r="W11" s="20">
        <v>0</v>
      </c>
      <c r="X11" s="20">
        <v>0</v>
      </c>
      <c r="Y11" s="20">
        <v>0</v>
      </c>
      <c r="Z11" s="20">
        <v>0</v>
      </c>
      <c r="AA11" s="20">
        <v>0</v>
      </c>
    </row>
    <row r="12" spans="1:27" ht="27">
      <c r="A12" s="83" t="s">
        <v>11</v>
      </c>
      <c r="B12" s="84" t="s">
        <v>314</v>
      </c>
      <c r="C12" s="84" t="s">
        <v>314</v>
      </c>
      <c r="D12" s="25" t="s">
        <v>169</v>
      </c>
      <c r="E12" s="57">
        <v>32.12</v>
      </c>
      <c r="F12" s="57">
        <v>32.12</v>
      </c>
      <c r="G12" s="20">
        <v>0</v>
      </c>
      <c r="H12" s="20">
        <v>0</v>
      </c>
      <c r="I12" s="20">
        <v>0</v>
      </c>
      <c r="J12" s="20">
        <v>0</v>
      </c>
      <c r="K12" s="20">
        <v>0</v>
      </c>
      <c r="Q12" s="83" t="s">
        <v>11</v>
      </c>
      <c r="R12" s="84" t="s">
        <v>314</v>
      </c>
      <c r="S12" s="84" t="s">
        <v>314</v>
      </c>
      <c r="T12" s="47" t="s">
        <v>169</v>
      </c>
      <c r="U12" s="20">
        <v>31.37</v>
      </c>
      <c r="V12" s="20">
        <v>31.37</v>
      </c>
      <c r="W12" s="20">
        <v>0</v>
      </c>
      <c r="X12" s="20">
        <v>0</v>
      </c>
      <c r="Y12" s="20">
        <v>0</v>
      </c>
      <c r="Z12" s="20">
        <v>0</v>
      </c>
      <c r="AA12" s="20">
        <v>0</v>
      </c>
    </row>
    <row r="13" spans="1:27" ht="17.25" customHeight="1">
      <c r="A13" s="83" t="s">
        <v>257</v>
      </c>
      <c r="B13" s="84" t="s">
        <v>314</v>
      </c>
      <c r="C13" s="84" t="s">
        <v>314</v>
      </c>
      <c r="D13" s="25" t="s">
        <v>198</v>
      </c>
      <c r="E13" s="57">
        <v>32.12</v>
      </c>
      <c r="F13" s="57">
        <v>32.12</v>
      </c>
      <c r="G13" s="20">
        <v>0</v>
      </c>
      <c r="H13" s="20">
        <v>0</v>
      </c>
      <c r="I13" s="20">
        <v>0</v>
      </c>
      <c r="J13" s="20">
        <v>0</v>
      </c>
      <c r="K13" s="20">
        <v>0</v>
      </c>
      <c r="Q13" s="83" t="s">
        <v>257</v>
      </c>
      <c r="R13" s="84" t="s">
        <v>314</v>
      </c>
      <c r="S13" s="84" t="s">
        <v>314</v>
      </c>
      <c r="T13" s="47" t="s">
        <v>198</v>
      </c>
      <c r="U13" s="20">
        <v>31.37</v>
      </c>
      <c r="V13" s="20">
        <v>31.37</v>
      </c>
      <c r="W13" s="20">
        <v>0</v>
      </c>
      <c r="X13" s="20">
        <v>0</v>
      </c>
      <c r="Y13" s="20">
        <v>0</v>
      </c>
      <c r="Z13" s="20">
        <v>0</v>
      </c>
      <c r="AA13" s="20">
        <v>0</v>
      </c>
    </row>
    <row r="14" spans="1:27" ht="17.25" customHeight="1">
      <c r="A14" s="83" t="s">
        <v>263</v>
      </c>
      <c r="B14" s="84" t="s">
        <v>314</v>
      </c>
      <c r="C14" s="84" t="s">
        <v>314</v>
      </c>
      <c r="D14" s="25" t="s">
        <v>159</v>
      </c>
      <c r="E14" s="57">
        <v>29.1</v>
      </c>
      <c r="F14" s="57">
        <v>29.1</v>
      </c>
      <c r="G14" s="20">
        <v>0</v>
      </c>
      <c r="H14" s="20">
        <v>0</v>
      </c>
      <c r="I14" s="20">
        <v>0</v>
      </c>
      <c r="J14" s="20">
        <v>0</v>
      </c>
      <c r="K14" s="20">
        <v>0</v>
      </c>
      <c r="Q14" s="83" t="s">
        <v>263</v>
      </c>
      <c r="R14" s="84" t="s">
        <v>314</v>
      </c>
      <c r="S14" s="84" t="s">
        <v>314</v>
      </c>
      <c r="T14" s="47" t="s">
        <v>159</v>
      </c>
      <c r="U14" s="20">
        <v>28.26</v>
      </c>
      <c r="V14" s="20">
        <v>28.26</v>
      </c>
      <c r="W14" s="20">
        <v>0</v>
      </c>
      <c r="X14" s="20">
        <v>0</v>
      </c>
      <c r="Y14" s="20">
        <v>0</v>
      </c>
      <c r="Z14" s="20">
        <v>0</v>
      </c>
      <c r="AA14" s="20">
        <v>0</v>
      </c>
    </row>
    <row r="15" spans="1:27" ht="17.25" customHeight="1">
      <c r="A15" s="83" t="s">
        <v>129</v>
      </c>
      <c r="B15" s="84" t="s">
        <v>314</v>
      </c>
      <c r="C15" s="84" t="s">
        <v>314</v>
      </c>
      <c r="D15" s="25" t="s">
        <v>67</v>
      </c>
      <c r="E15" s="57">
        <v>3.02</v>
      </c>
      <c r="F15" s="57">
        <v>3.02</v>
      </c>
      <c r="G15" s="20">
        <v>0</v>
      </c>
      <c r="H15" s="20">
        <v>0</v>
      </c>
      <c r="I15" s="20">
        <v>0</v>
      </c>
      <c r="J15" s="20">
        <v>0</v>
      </c>
      <c r="K15" s="20">
        <v>0</v>
      </c>
      <c r="Q15" s="83" t="s">
        <v>129</v>
      </c>
      <c r="R15" s="84" t="s">
        <v>314</v>
      </c>
      <c r="S15" s="84" t="s">
        <v>314</v>
      </c>
      <c r="T15" s="47" t="s">
        <v>67</v>
      </c>
      <c r="U15" s="20">
        <v>3.11</v>
      </c>
      <c r="V15" s="20">
        <v>3.11</v>
      </c>
      <c r="W15" s="20">
        <v>0</v>
      </c>
      <c r="X15" s="20">
        <v>0</v>
      </c>
      <c r="Y15" s="20">
        <v>0</v>
      </c>
      <c r="Z15" s="20">
        <v>0</v>
      </c>
      <c r="AA15" s="20">
        <v>0</v>
      </c>
    </row>
    <row r="16" spans="1:27" ht="17.25" customHeight="1">
      <c r="A16" s="83">
        <v>2130502</v>
      </c>
      <c r="B16" s="84" t="s">
        <v>314</v>
      </c>
      <c r="C16" s="84" t="s">
        <v>314</v>
      </c>
      <c r="D16" s="47" t="s">
        <v>378</v>
      </c>
      <c r="E16" s="57">
        <v>4</v>
      </c>
      <c r="F16" s="57">
        <v>4</v>
      </c>
      <c r="G16" s="20"/>
      <c r="H16" s="20"/>
      <c r="I16" s="20"/>
      <c r="J16" s="20"/>
      <c r="K16" s="20"/>
      <c r="Q16" s="46"/>
      <c r="R16" s="47"/>
      <c r="S16" s="47"/>
      <c r="T16" s="47"/>
      <c r="U16" s="20"/>
      <c r="V16" s="20"/>
      <c r="W16" s="20"/>
      <c r="X16" s="20"/>
      <c r="Y16" s="20"/>
      <c r="Z16" s="20"/>
      <c r="AA16" s="20"/>
    </row>
    <row r="17" spans="1:27" ht="17.25" customHeight="1">
      <c r="A17" s="83" t="s">
        <v>64</v>
      </c>
      <c r="B17" s="84" t="s">
        <v>314</v>
      </c>
      <c r="C17" s="84" t="s">
        <v>314</v>
      </c>
      <c r="D17" s="25" t="s">
        <v>266</v>
      </c>
      <c r="E17" s="57">
        <v>1598.88</v>
      </c>
      <c r="F17" s="57">
        <v>1598.88</v>
      </c>
      <c r="G17" s="20">
        <v>0</v>
      </c>
      <c r="H17" s="20">
        <v>0</v>
      </c>
      <c r="I17" s="20">
        <v>0</v>
      </c>
      <c r="J17" s="20">
        <v>0</v>
      </c>
      <c r="K17" s="20">
        <v>0</v>
      </c>
      <c r="Q17" s="83" t="s">
        <v>64</v>
      </c>
      <c r="R17" s="84" t="s">
        <v>314</v>
      </c>
      <c r="S17" s="84" t="s">
        <v>314</v>
      </c>
      <c r="T17" s="47" t="s">
        <v>266</v>
      </c>
      <c r="U17" s="20">
        <v>1409.28</v>
      </c>
      <c r="V17" s="20">
        <v>1409.28</v>
      </c>
      <c r="W17" s="20">
        <v>0</v>
      </c>
      <c r="X17" s="20">
        <v>0</v>
      </c>
      <c r="Y17" s="20">
        <v>0</v>
      </c>
      <c r="Z17" s="20">
        <v>0</v>
      </c>
      <c r="AA17" s="20">
        <v>0</v>
      </c>
    </row>
    <row r="18" spans="1:27" ht="27">
      <c r="A18" s="83" t="s">
        <v>59</v>
      </c>
      <c r="B18" s="84" t="s">
        <v>314</v>
      </c>
      <c r="C18" s="84" t="s">
        <v>314</v>
      </c>
      <c r="D18" s="25" t="s">
        <v>205</v>
      </c>
      <c r="E18" s="57">
        <v>1487.78</v>
      </c>
      <c r="F18" s="57">
        <v>1487.78</v>
      </c>
      <c r="G18" s="20">
        <v>0</v>
      </c>
      <c r="H18" s="20">
        <v>0</v>
      </c>
      <c r="I18" s="20">
        <v>0</v>
      </c>
      <c r="J18" s="20">
        <v>0</v>
      </c>
      <c r="K18" s="20">
        <v>0</v>
      </c>
      <c r="Q18" s="83" t="s">
        <v>59</v>
      </c>
      <c r="R18" s="84" t="s">
        <v>314</v>
      </c>
      <c r="S18" s="84" t="s">
        <v>314</v>
      </c>
      <c r="T18" s="47" t="s">
        <v>205</v>
      </c>
      <c r="U18" s="20">
        <v>1409.28</v>
      </c>
      <c r="V18" s="20">
        <v>1409.28</v>
      </c>
      <c r="W18" s="20">
        <v>0</v>
      </c>
      <c r="X18" s="20">
        <v>0</v>
      </c>
      <c r="Y18" s="20">
        <v>0</v>
      </c>
      <c r="Z18" s="20">
        <v>0</v>
      </c>
      <c r="AA18" s="20">
        <v>0</v>
      </c>
    </row>
    <row r="19" spans="1:27" ht="17.25" customHeight="1">
      <c r="A19" s="83" t="s">
        <v>237</v>
      </c>
      <c r="B19" s="84" t="s">
        <v>314</v>
      </c>
      <c r="C19" s="84" t="s">
        <v>314</v>
      </c>
      <c r="D19" s="25" t="s">
        <v>297</v>
      </c>
      <c r="E19" s="57">
        <v>391.66</v>
      </c>
      <c r="F19" s="57">
        <v>391.66</v>
      </c>
      <c r="G19" s="20">
        <v>0</v>
      </c>
      <c r="H19" s="20">
        <v>0</v>
      </c>
      <c r="I19" s="20">
        <v>0</v>
      </c>
      <c r="J19" s="20">
        <v>0</v>
      </c>
      <c r="K19" s="20">
        <v>0</v>
      </c>
      <c r="Q19" s="83" t="s">
        <v>237</v>
      </c>
      <c r="R19" s="84" t="s">
        <v>314</v>
      </c>
      <c r="S19" s="84" t="s">
        <v>314</v>
      </c>
      <c r="T19" s="47" t="s">
        <v>297</v>
      </c>
      <c r="U19" s="20">
        <v>438.5</v>
      </c>
      <c r="V19" s="20">
        <v>438.5</v>
      </c>
      <c r="W19" s="20">
        <v>0</v>
      </c>
      <c r="X19" s="20">
        <v>0</v>
      </c>
      <c r="Y19" s="20">
        <v>0</v>
      </c>
      <c r="Z19" s="20">
        <v>0</v>
      </c>
      <c r="AA19" s="20">
        <v>0</v>
      </c>
    </row>
    <row r="20" spans="1:27" ht="17.25" customHeight="1">
      <c r="A20" s="83" t="s">
        <v>154</v>
      </c>
      <c r="B20" s="84" t="s">
        <v>314</v>
      </c>
      <c r="C20" s="84" t="s">
        <v>314</v>
      </c>
      <c r="D20" s="25" t="s">
        <v>90</v>
      </c>
      <c r="E20" s="57">
        <v>32.83</v>
      </c>
      <c r="F20" s="57">
        <v>32.83</v>
      </c>
      <c r="G20" s="20">
        <v>0</v>
      </c>
      <c r="H20" s="20">
        <v>0</v>
      </c>
      <c r="I20" s="20">
        <v>0</v>
      </c>
      <c r="J20" s="20">
        <v>0</v>
      </c>
      <c r="K20" s="20">
        <v>0</v>
      </c>
      <c r="Q20" s="83" t="s">
        <v>154</v>
      </c>
      <c r="R20" s="84" t="s">
        <v>314</v>
      </c>
      <c r="S20" s="84" t="s">
        <v>314</v>
      </c>
      <c r="T20" s="47" t="s">
        <v>90</v>
      </c>
      <c r="U20" s="20">
        <v>0.33</v>
      </c>
      <c r="V20" s="20">
        <v>0.33</v>
      </c>
      <c r="W20" s="20">
        <v>0</v>
      </c>
      <c r="X20" s="20">
        <v>0</v>
      </c>
      <c r="Y20" s="20">
        <v>0</v>
      </c>
      <c r="Z20" s="20">
        <v>0</v>
      </c>
      <c r="AA20" s="20">
        <v>0</v>
      </c>
    </row>
    <row r="21" spans="1:27" ht="17.25" customHeight="1">
      <c r="A21" s="83" t="s">
        <v>281</v>
      </c>
      <c r="B21" s="84" t="s">
        <v>314</v>
      </c>
      <c r="C21" s="84" t="s">
        <v>314</v>
      </c>
      <c r="D21" s="25" t="s">
        <v>151</v>
      </c>
      <c r="E21" s="57">
        <v>56.08</v>
      </c>
      <c r="F21" s="57">
        <v>56.08</v>
      </c>
      <c r="G21" s="20">
        <v>0</v>
      </c>
      <c r="H21" s="20">
        <v>0</v>
      </c>
      <c r="I21" s="20">
        <v>0</v>
      </c>
      <c r="J21" s="20">
        <v>0</v>
      </c>
      <c r="K21" s="20">
        <v>0</v>
      </c>
      <c r="Q21" s="83" t="s">
        <v>281</v>
      </c>
      <c r="R21" s="84" t="s">
        <v>314</v>
      </c>
      <c r="S21" s="84" t="s">
        <v>314</v>
      </c>
      <c r="T21" s="47" t="s">
        <v>151</v>
      </c>
      <c r="U21" s="20">
        <v>50.06</v>
      </c>
      <c r="V21" s="20">
        <v>50.06</v>
      </c>
      <c r="W21" s="20">
        <v>0</v>
      </c>
      <c r="X21" s="20">
        <v>0</v>
      </c>
      <c r="Y21" s="20">
        <v>0</v>
      </c>
      <c r="Z21" s="20">
        <v>0</v>
      </c>
      <c r="AA21" s="20">
        <v>0</v>
      </c>
    </row>
    <row r="22" spans="1:27" ht="17.25" customHeight="1">
      <c r="A22" s="83" t="s">
        <v>86</v>
      </c>
      <c r="B22" s="84" t="s">
        <v>314</v>
      </c>
      <c r="C22" s="84" t="s">
        <v>314</v>
      </c>
      <c r="D22" s="25" t="s">
        <v>117</v>
      </c>
      <c r="E22" s="57">
        <v>898.18</v>
      </c>
      <c r="F22" s="57">
        <v>898.18</v>
      </c>
      <c r="G22" s="20">
        <v>0</v>
      </c>
      <c r="H22" s="20">
        <v>0</v>
      </c>
      <c r="I22" s="20">
        <v>0</v>
      </c>
      <c r="J22" s="20">
        <v>0</v>
      </c>
      <c r="K22" s="20">
        <v>0</v>
      </c>
      <c r="Q22" s="83" t="s">
        <v>86</v>
      </c>
      <c r="R22" s="84" t="s">
        <v>314</v>
      </c>
      <c r="S22" s="84" t="s">
        <v>314</v>
      </c>
      <c r="T22" s="47" t="s">
        <v>117</v>
      </c>
      <c r="U22" s="20">
        <v>455</v>
      </c>
      <c r="V22" s="20">
        <v>455</v>
      </c>
      <c r="W22" s="20">
        <v>0</v>
      </c>
      <c r="X22" s="20">
        <v>0</v>
      </c>
      <c r="Y22" s="20">
        <v>0</v>
      </c>
      <c r="Z22" s="20">
        <v>0</v>
      </c>
      <c r="AA22" s="20">
        <v>0</v>
      </c>
    </row>
    <row r="23" spans="1:27" ht="17.25" customHeight="1">
      <c r="A23" s="83" t="s">
        <v>262</v>
      </c>
      <c r="B23" s="84" t="s">
        <v>314</v>
      </c>
      <c r="C23" s="84" t="s">
        <v>314</v>
      </c>
      <c r="D23" s="25" t="s">
        <v>39</v>
      </c>
      <c r="E23" s="57">
        <v>40</v>
      </c>
      <c r="F23" s="57">
        <v>40</v>
      </c>
      <c r="G23" s="20">
        <v>0</v>
      </c>
      <c r="H23" s="20">
        <v>0</v>
      </c>
      <c r="I23" s="20">
        <v>0</v>
      </c>
      <c r="J23" s="20">
        <v>0</v>
      </c>
      <c r="K23" s="20">
        <v>0</v>
      </c>
      <c r="Q23" s="83" t="s">
        <v>262</v>
      </c>
      <c r="R23" s="84" t="s">
        <v>314</v>
      </c>
      <c r="S23" s="84" t="s">
        <v>314</v>
      </c>
      <c r="T23" s="47" t="s">
        <v>39</v>
      </c>
      <c r="U23" s="20">
        <v>44.78</v>
      </c>
      <c r="V23" s="20">
        <v>44.78</v>
      </c>
      <c r="W23" s="20">
        <v>0</v>
      </c>
      <c r="X23" s="20">
        <v>0</v>
      </c>
      <c r="Y23" s="20">
        <v>0</v>
      </c>
      <c r="Z23" s="20">
        <v>0</v>
      </c>
      <c r="AA23" s="20">
        <v>0</v>
      </c>
    </row>
    <row r="24" spans="1:27" ht="27">
      <c r="A24" s="83" t="s">
        <v>227</v>
      </c>
      <c r="B24" s="84" t="s">
        <v>314</v>
      </c>
      <c r="C24" s="84" t="s">
        <v>314</v>
      </c>
      <c r="D24" s="25" t="s">
        <v>98</v>
      </c>
      <c r="E24" s="57">
        <v>69.03</v>
      </c>
      <c r="F24" s="57">
        <v>69.03</v>
      </c>
      <c r="G24" s="20">
        <v>0</v>
      </c>
      <c r="H24" s="20">
        <v>0</v>
      </c>
      <c r="I24" s="20">
        <v>0</v>
      </c>
      <c r="J24" s="20">
        <v>0</v>
      </c>
      <c r="K24" s="20">
        <v>0</v>
      </c>
      <c r="Q24" s="83" t="s">
        <v>227</v>
      </c>
      <c r="R24" s="84" t="s">
        <v>314</v>
      </c>
      <c r="S24" s="84" t="s">
        <v>314</v>
      </c>
      <c r="T24" s="47" t="s">
        <v>98</v>
      </c>
      <c r="U24" s="20">
        <v>420.61</v>
      </c>
      <c r="V24" s="20">
        <v>420.61</v>
      </c>
      <c r="W24" s="20">
        <v>0</v>
      </c>
      <c r="X24" s="20">
        <v>0</v>
      </c>
      <c r="Y24" s="20">
        <v>0</v>
      </c>
      <c r="Z24" s="20">
        <v>0</v>
      </c>
      <c r="AA24" s="20">
        <v>0</v>
      </c>
    </row>
    <row r="25" spans="1:27" ht="18.75" customHeight="1">
      <c r="A25" s="83">
        <v>21660</v>
      </c>
      <c r="B25" s="84" t="s">
        <v>314</v>
      </c>
      <c r="C25" s="84" t="s">
        <v>314</v>
      </c>
      <c r="D25" s="61" t="s">
        <v>28</v>
      </c>
      <c r="E25" s="57">
        <v>111.1</v>
      </c>
      <c r="F25" s="57">
        <v>111.1</v>
      </c>
      <c r="G25" s="20"/>
      <c r="H25" s="20"/>
      <c r="I25" s="20"/>
      <c r="J25" s="20"/>
      <c r="K25" s="20"/>
      <c r="Q25" s="46"/>
      <c r="R25" s="47"/>
      <c r="S25" s="47"/>
      <c r="T25" s="47"/>
      <c r="U25" s="20"/>
      <c r="V25" s="20"/>
      <c r="W25" s="20"/>
      <c r="X25" s="20"/>
      <c r="Y25" s="20"/>
      <c r="Z25" s="20"/>
      <c r="AA25" s="20"/>
    </row>
    <row r="26" spans="1:27" ht="18.75" customHeight="1">
      <c r="A26" s="83">
        <v>2166004</v>
      </c>
      <c r="B26" s="84" t="s">
        <v>314</v>
      </c>
      <c r="C26" s="84" t="s">
        <v>314</v>
      </c>
      <c r="D26" s="61" t="s">
        <v>249</v>
      </c>
      <c r="E26" s="57">
        <v>111.1</v>
      </c>
      <c r="F26" s="57">
        <v>111.1</v>
      </c>
      <c r="G26" s="20"/>
      <c r="H26" s="20"/>
      <c r="I26" s="20"/>
      <c r="J26" s="20"/>
      <c r="K26" s="20"/>
      <c r="Q26" s="46"/>
      <c r="R26" s="47"/>
      <c r="S26" s="47"/>
      <c r="T26" s="47"/>
      <c r="U26" s="20"/>
      <c r="V26" s="20"/>
      <c r="W26" s="20"/>
      <c r="X26" s="20"/>
      <c r="Y26" s="20"/>
      <c r="Z26" s="20"/>
      <c r="AA26" s="20"/>
    </row>
    <row r="27" spans="1:27" ht="17.25" customHeight="1">
      <c r="A27" s="83" t="s">
        <v>109</v>
      </c>
      <c r="B27" s="84" t="s">
        <v>314</v>
      </c>
      <c r="C27" s="84" t="s">
        <v>314</v>
      </c>
      <c r="D27" s="25" t="s">
        <v>175</v>
      </c>
      <c r="E27" s="57">
        <v>29.57</v>
      </c>
      <c r="F27" s="57">
        <v>29.57</v>
      </c>
      <c r="G27" s="20">
        <v>0</v>
      </c>
      <c r="H27" s="20">
        <v>0</v>
      </c>
      <c r="I27" s="20">
        <v>0</v>
      </c>
      <c r="J27" s="20">
        <v>0</v>
      </c>
      <c r="K27" s="20">
        <v>0</v>
      </c>
      <c r="Q27" s="83" t="s">
        <v>109</v>
      </c>
      <c r="R27" s="84" t="s">
        <v>314</v>
      </c>
      <c r="S27" s="84" t="s">
        <v>314</v>
      </c>
      <c r="T27" s="47" t="s">
        <v>175</v>
      </c>
      <c r="U27" s="20">
        <v>24.63</v>
      </c>
      <c r="V27" s="20">
        <v>24.63</v>
      </c>
      <c r="W27" s="20">
        <v>0</v>
      </c>
      <c r="X27" s="20">
        <v>0</v>
      </c>
      <c r="Y27" s="20">
        <v>0</v>
      </c>
      <c r="Z27" s="20">
        <v>0</v>
      </c>
      <c r="AA27" s="20">
        <v>0</v>
      </c>
    </row>
    <row r="28" spans="1:27" ht="17.25" customHeight="1">
      <c r="A28" s="83" t="s">
        <v>303</v>
      </c>
      <c r="B28" s="84" t="s">
        <v>314</v>
      </c>
      <c r="C28" s="84" t="s">
        <v>314</v>
      </c>
      <c r="D28" s="25" t="s">
        <v>265</v>
      </c>
      <c r="E28" s="57">
        <v>29.57</v>
      </c>
      <c r="F28" s="57">
        <v>29.57</v>
      </c>
      <c r="G28" s="20">
        <v>0</v>
      </c>
      <c r="H28" s="20">
        <v>0</v>
      </c>
      <c r="I28" s="20">
        <v>0</v>
      </c>
      <c r="J28" s="20">
        <v>0</v>
      </c>
      <c r="K28" s="20">
        <v>0</v>
      </c>
      <c r="Q28" s="83" t="s">
        <v>303</v>
      </c>
      <c r="R28" s="84" t="s">
        <v>314</v>
      </c>
      <c r="S28" s="84" t="s">
        <v>314</v>
      </c>
      <c r="T28" s="47" t="s">
        <v>265</v>
      </c>
      <c r="U28" s="20">
        <v>24.63</v>
      </c>
      <c r="V28" s="20">
        <v>24.63</v>
      </c>
      <c r="W28" s="20">
        <v>0</v>
      </c>
      <c r="X28" s="20">
        <v>0</v>
      </c>
      <c r="Y28" s="20">
        <v>0</v>
      </c>
      <c r="Z28" s="20">
        <v>0</v>
      </c>
      <c r="AA28" s="20">
        <v>0</v>
      </c>
    </row>
    <row r="29" spans="1:27" ht="17.25" customHeight="1" thickBot="1">
      <c r="A29" s="83" t="s">
        <v>307</v>
      </c>
      <c r="B29" s="84" t="s">
        <v>314</v>
      </c>
      <c r="C29" s="84" t="s">
        <v>314</v>
      </c>
      <c r="D29" s="25" t="s">
        <v>192</v>
      </c>
      <c r="E29" s="62">
        <v>29.57</v>
      </c>
      <c r="F29" s="62">
        <v>29.57</v>
      </c>
      <c r="G29" s="20">
        <v>0</v>
      </c>
      <c r="H29" s="20">
        <v>0</v>
      </c>
      <c r="I29" s="20">
        <v>0</v>
      </c>
      <c r="J29" s="20">
        <v>0</v>
      </c>
      <c r="K29" s="20">
        <v>0</v>
      </c>
      <c r="Q29" s="83" t="s">
        <v>307</v>
      </c>
      <c r="R29" s="84" t="s">
        <v>314</v>
      </c>
      <c r="S29" s="84" t="s">
        <v>314</v>
      </c>
      <c r="T29" s="47" t="s">
        <v>192</v>
      </c>
      <c r="U29" s="20">
        <v>24.63</v>
      </c>
      <c r="V29" s="20">
        <v>24.63</v>
      </c>
      <c r="W29" s="20">
        <v>0</v>
      </c>
      <c r="X29" s="20">
        <v>0</v>
      </c>
      <c r="Y29" s="20">
        <v>0</v>
      </c>
      <c r="Z29" s="20">
        <v>0</v>
      </c>
      <c r="AA29" s="20">
        <v>0</v>
      </c>
    </row>
    <row r="30" spans="1:27" ht="15" customHeight="1">
      <c r="A30" s="85" t="s">
        <v>114</v>
      </c>
      <c r="B30" s="85" t="s">
        <v>314</v>
      </c>
      <c r="C30" s="85" t="s">
        <v>314</v>
      </c>
      <c r="D30" s="85" t="s">
        <v>314</v>
      </c>
      <c r="E30" s="85" t="s">
        <v>314</v>
      </c>
      <c r="F30" s="85" t="s">
        <v>314</v>
      </c>
      <c r="G30" s="85" t="s">
        <v>314</v>
      </c>
      <c r="H30" s="85" t="s">
        <v>314</v>
      </c>
      <c r="I30" s="85" t="s">
        <v>314</v>
      </c>
      <c r="J30" s="85" t="s">
        <v>314</v>
      </c>
      <c r="K30" s="85" t="s">
        <v>314</v>
      </c>
      <c r="Q30" s="85" t="s">
        <v>114</v>
      </c>
      <c r="R30" s="85" t="s">
        <v>314</v>
      </c>
      <c r="S30" s="85" t="s">
        <v>314</v>
      </c>
      <c r="T30" s="85" t="s">
        <v>314</v>
      </c>
      <c r="U30" s="85" t="s">
        <v>314</v>
      </c>
      <c r="V30" s="85" t="s">
        <v>314</v>
      </c>
      <c r="W30" s="85" t="s">
        <v>314</v>
      </c>
      <c r="X30" s="85" t="s">
        <v>314</v>
      </c>
      <c r="Y30" s="85" t="s">
        <v>314</v>
      </c>
      <c r="Z30" s="85" t="s">
        <v>314</v>
      </c>
      <c r="AA30" s="85" t="s">
        <v>314</v>
      </c>
    </row>
    <row r="31" ht="27.75" customHeight="1"/>
    <row r="34" ht="12.75" customHeight="1"/>
  </sheetData>
  <sheetProtection/>
  <mergeCells count="161">
    <mergeCell ref="Q29:S29"/>
    <mergeCell ref="Q30:AA30"/>
    <mergeCell ref="A16:C16"/>
    <mergeCell ref="A25:C25"/>
    <mergeCell ref="A26:C26"/>
    <mergeCell ref="Q21:S21"/>
    <mergeCell ref="Q22:S22"/>
    <mergeCell ref="Q23:S23"/>
    <mergeCell ref="Q24:S24"/>
    <mergeCell ref="Q27:S27"/>
    <mergeCell ref="Q28:S28"/>
    <mergeCell ref="Q14:S14"/>
    <mergeCell ref="Q15:S15"/>
    <mergeCell ref="Q17:S17"/>
    <mergeCell ref="Q18:S18"/>
    <mergeCell ref="Q19:S19"/>
    <mergeCell ref="Q20:S20"/>
    <mergeCell ref="Q8:S8"/>
    <mergeCell ref="Q9:S9"/>
    <mergeCell ref="Q10:S10"/>
    <mergeCell ref="Q11:S11"/>
    <mergeCell ref="Q12:S12"/>
    <mergeCell ref="Q13:S13"/>
    <mergeCell ref="Z3:Z4"/>
    <mergeCell ref="AA3:AA4"/>
    <mergeCell ref="Q4:S4"/>
    <mergeCell ref="Q5:T5"/>
    <mergeCell ref="Q6:T6"/>
    <mergeCell ref="Q7:S7"/>
    <mergeCell ref="R1:AA1"/>
    <mergeCell ref="Q2:W2"/>
    <mergeCell ref="X2:Y2"/>
    <mergeCell ref="Z2:AA2"/>
    <mergeCell ref="Q3:T3"/>
    <mergeCell ref="U3:U4"/>
    <mergeCell ref="V3:V4"/>
    <mergeCell ref="W3:W4"/>
    <mergeCell ref="X3:X4"/>
    <mergeCell ref="Y3:Y4"/>
    <mergeCell ref="B1:K1"/>
    <mergeCell ref="H2:I2"/>
    <mergeCell ref="A30:K30"/>
    <mergeCell ref="A29:C29"/>
    <mergeCell ref="A27:C27"/>
    <mergeCell ref="A28:C28"/>
    <mergeCell ref="A23:C23"/>
    <mergeCell ref="A24:C24"/>
    <mergeCell ref="A21:C21"/>
    <mergeCell ref="A22:C22"/>
    <mergeCell ref="A19:C19"/>
    <mergeCell ref="A20:C20"/>
    <mergeCell ref="A17:C17"/>
    <mergeCell ref="A18:C18"/>
    <mergeCell ref="A14:C14"/>
    <mergeCell ref="A15:C15"/>
    <mergeCell ref="A12:C12"/>
    <mergeCell ref="A13:C13"/>
    <mergeCell ref="A10:C10"/>
    <mergeCell ref="A11:C11"/>
    <mergeCell ref="A8:C8"/>
    <mergeCell ref="A9:C9"/>
    <mergeCell ref="A6:D6"/>
    <mergeCell ref="A7:C7"/>
    <mergeCell ref="G3:G4"/>
    <mergeCell ref="H3:H4"/>
    <mergeCell ref="I3:I4"/>
    <mergeCell ref="J3:J4"/>
    <mergeCell ref="K3:K4"/>
    <mergeCell ref="A5:D5"/>
    <mergeCell ref="A4:C4"/>
    <mergeCell ref="E3:E4"/>
    <mergeCell ref="A3:D3"/>
    <mergeCell ref="J2:K2"/>
    <mergeCell ref="F3:F4"/>
    <mergeCell ref="A2:G2"/>
  </mergeCells>
  <printOptions/>
  <pageMargins left="0.35433070866141736" right="0"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9"/>
  <sheetViews>
    <sheetView zoomScalePageLayoutView="0" workbookViewId="0" topLeftCell="A1">
      <selection activeCell="A1" sqref="A1:J29"/>
    </sheetView>
  </sheetViews>
  <sheetFormatPr defaultColWidth="9.140625" defaultRowHeight="12.75"/>
  <cols>
    <col min="1" max="2" width="3.140625" style="16" customWidth="1"/>
    <col min="3" max="3" width="2.57421875" style="16" customWidth="1"/>
    <col min="4" max="4" width="25.00390625" style="16" customWidth="1"/>
    <col min="5" max="5" width="12.57421875" style="16" customWidth="1"/>
    <col min="6" max="6" width="10.28125" style="16" customWidth="1"/>
    <col min="7" max="7" width="10.57421875" style="16" customWidth="1"/>
    <col min="8" max="8" width="8.140625" style="16" customWidth="1"/>
    <col min="9" max="9" width="6.57421875" style="16" customWidth="1"/>
    <col min="10" max="10" width="9.57421875" style="16" customWidth="1"/>
    <col min="11" max="13" width="9.7109375" style="16" customWidth="1"/>
    <col min="14" max="14" width="9.140625" style="16" customWidth="1"/>
    <col min="15" max="16" width="3.140625" style="16" customWidth="1"/>
    <col min="17" max="17" width="2.57421875" style="16" customWidth="1"/>
    <col min="18" max="18" width="25.00390625" style="16" customWidth="1"/>
    <col min="19" max="19" width="12.57421875" style="16" customWidth="1"/>
    <col min="20" max="20" width="10.28125" style="16" customWidth="1"/>
    <col min="21" max="21" width="10.57421875" style="16" customWidth="1"/>
    <col min="22" max="22" width="8.140625" style="16" customWidth="1"/>
    <col min="23" max="23" width="6.57421875" style="16" customWidth="1"/>
    <col min="24" max="24" width="9.57421875" style="16" customWidth="1"/>
    <col min="25" max="16384" width="9.140625" style="16" customWidth="1"/>
  </cols>
  <sheetData>
    <row r="1" spans="2:24" ht="27.75" customHeight="1">
      <c r="B1" s="100" t="s">
        <v>13</v>
      </c>
      <c r="C1" s="100"/>
      <c r="D1" s="100"/>
      <c r="E1" s="100"/>
      <c r="F1" s="100"/>
      <c r="G1" s="100"/>
      <c r="H1" s="100"/>
      <c r="I1" s="100"/>
      <c r="J1" s="100"/>
      <c r="P1" s="100" t="s">
        <v>380</v>
      </c>
      <c r="Q1" s="100"/>
      <c r="R1" s="100"/>
      <c r="S1" s="100"/>
      <c r="T1" s="100"/>
      <c r="U1" s="100"/>
      <c r="V1" s="100"/>
      <c r="W1" s="100"/>
      <c r="X1" s="100"/>
    </row>
    <row r="2" spans="1:24" ht="12.75">
      <c r="A2" s="78" t="s">
        <v>23</v>
      </c>
      <c r="B2" s="78"/>
      <c r="C2" s="78"/>
      <c r="D2" s="78"/>
      <c r="E2" s="78"/>
      <c r="F2" s="78"/>
      <c r="G2" s="73" t="s">
        <v>57</v>
      </c>
      <c r="H2" s="73"/>
      <c r="I2" s="73" t="s">
        <v>82</v>
      </c>
      <c r="J2" s="73"/>
      <c r="O2" s="78" t="s">
        <v>23</v>
      </c>
      <c r="P2" s="78"/>
      <c r="Q2" s="78"/>
      <c r="R2" s="78"/>
      <c r="S2" s="78"/>
      <c r="T2" s="78"/>
      <c r="U2" s="73" t="s">
        <v>57</v>
      </c>
      <c r="V2" s="73"/>
      <c r="W2" s="73" t="s">
        <v>82</v>
      </c>
      <c r="X2" s="73"/>
    </row>
    <row r="3" spans="1:24" ht="24.75" customHeight="1">
      <c r="A3" s="74" t="s">
        <v>254</v>
      </c>
      <c r="B3" s="75" t="s">
        <v>314</v>
      </c>
      <c r="C3" s="75" t="s">
        <v>314</v>
      </c>
      <c r="D3" s="75" t="s">
        <v>314</v>
      </c>
      <c r="E3" s="75" t="s">
        <v>138</v>
      </c>
      <c r="F3" s="75" t="s">
        <v>242</v>
      </c>
      <c r="G3" s="75" t="s">
        <v>36</v>
      </c>
      <c r="H3" s="75" t="s">
        <v>226</v>
      </c>
      <c r="I3" s="75" t="s">
        <v>113</v>
      </c>
      <c r="J3" s="89" t="s">
        <v>322</v>
      </c>
      <c r="O3" s="74" t="s">
        <v>254</v>
      </c>
      <c r="P3" s="75" t="s">
        <v>314</v>
      </c>
      <c r="Q3" s="75" t="s">
        <v>314</v>
      </c>
      <c r="R3" s="75" t="s">
        <v>314</v>
      </c>
      <c r="S3" s="75" t="s">
        <v>138</v>
      </c>
      <c r="T3" s="75" t="s">
        <v>242</v>
      </c>
      <c r="U3" s="75" t="s">
        <v>36</v>
      </c>
      <c r="V3" s="75" t="s">
        <v>226</v>
      </c>
      <c r="W3" s="75" t="s">
        <v>113</v>
      </c>
      <c r="X3" s="89" t="s">
        <v>322</v>
      </c>
    </row>
    <row r="4" spans="1:24" ht="32.25" customHeight="1">
      <c r="A4" s="88" t="s">
        <v>323</v>
      </c>
      <c r="B4" s="76" t="s">
        <v>314</v>
      </c>
      <c r="C4" s="76" t="s">
        <v>314</v>
      </c>
      <c r="D4" s="11" t="s">
        <v>272</v>
      </c>
      <c r="E4" s="76" t="s">
        <v>314</v>
      </c>
      <c r="F4" s="76" t="s">
        <v>314</v>
      </c>
      <c r="G4" s="76" t="s">
        <v>314</v>
      </c>
      <c r="H4" s="76" t="s">
        <v>314</v>
      </c>
      <c r="I4" s="76" t="s">
        <v>314</v>
      </c>
      <c r="J4" s="90" t="s">
        <v>314</v>
      </c>
      <c r="O4" s="88" t="s">
        <v>323</v>
      </c>
      <c r="P4" s="76" t="s">
        <v>314</v>
      </c>
      <c r="Q4" s="76" t="s">
        <v>314</v>
      </c>
      <c r="R4" s="50" t="s">
        <v>272</v>
      </c>
      <c r="S4" s="76" t="s">
        <v>314</v>
      </c>
      <c r="T4" s="76" t="s">
        <v>314</v>
      </c>
      <c r="U4" s="76" t="s">
        <v>314</v>
      </c>
      <c r="V4" s="76" t="s">
        <v>314</v>
      </c>
      <c r="W4" s="76" t="s">
        <v>314</v>
      </c>
      <c r="X4" s="90" t="s">
        <v>314</v>
      </c>
    </row>
    <row r="5" spans="1:24" ht="15" customHeight="1">
      <c r="A5" s="81" t="s">
        <v>38</v>
      </c>
      <c r="B5" s="82" t="s">
        <v>314</v>
      </c>
      <c r="C5" s="82" t="s">
        <v>314</v>
      </c>
      <c r="D5" s="82" t="s">
        <v>314</v>
      </c>
      <c r="E5" s="11" t="s">
        <v>87</v>
      </c>
      <c r="F5" s="11" t="s">
        <v>293</v>
      </c>
      <c r="G5" s="11" t="s">
        <v>130</v>
      </c>
      <c r="H5" s="11" t="s">
        <v>238</v>
      </c>
      <c r="I5" s="11" t="s">
        <v>99</v>
      </c>
      <c r="J5" s="11" t="s">
        <v>282</v>
      </c>
      <c r="O5" s="81" t="s">
        <v>38</v>
      </c>
      <c r="P5" s="82" t="s">
        <v>314</v>
      </c>
      <c r="Q5" s="82" t="s">
        <v>314</v>
      </c>
      <c r="R5" s="82" t="s">
        <v>314</v>
      </c>
      <c r="S5" s="50" t="s">
        <v>87</v>
      </c>
      <c r="T5" s="50" t="s">
        <v>293</v>
      </c>
      <c r="U5" s="50" t="s">
        <v>130</v>
      </c>
      <c r="V5" s="50" t="s">
        <v>238</v>
      </c>
      <c r="W5" s="50" t="s">
        <v>99</v>
      </c>
      <c r="X5" s="50" t="s">
        <v>282</v>
      </c>
    </row>
    <row r="6" spans="1:24" ht="17.25" customHeight="1">
      <c r="A6" s="81" t="s">
        <v>121</v>
      </c>
      <c r="B6" s="82" t="s">
        <v>314</v>
      </c>
      <c r="C6" s="82" t="s">
        <v>314</v>
      </c>
      <c r="D6" s="82" t="s">
        <v>314</v>
      </c>
      <c r="E6" s="57">
        <v>1610.4</v>
      </c>
      <c r="F6" s="57">
        <v>659.29</v>
      </c>
      <c r="G6" s="57">
        <v>951.12</v>
      </c>
      <c r="H6" s="24">
        <v>0</v>
      </c>
      <c r="I6" s="24">
        <v>0</v>
      </c>
      <c r="J6" s="24">
        <v>0</v>
      </c>
      <c r="L6" s="70">
        <f>SUM(F6/E6)</f>
        <v>0.4093951813214108</v>
      </c>
      <c r="M6" s="70">
        <f>SUM(G6/E6)</f>
        <v>0.5906110283159464</v>
      </c>
      <c r="O6" s="81" t="s">
        <v>121</v>
      </c>
      <c r="P6" s="82" t="s">
        <v>314</v>
      </c>
      <c r="Q6" s="82" t="s">
        <v>314</v>
      </c>
      <c r="R6" s="82" t="s">
        <v>314</v>
      </c>
      <c r="S6" s="24">
        <v>2393.41</v>
      </c>
      <c r="T6" s="24">
        <v>603.48</v>
      </c>
      <c r="U6" s="24">
        <v>1789.92</v>
      </c>
      <c r="V6" s="24">
        <v>0</v>
      </c>
      <c r="W6" s="24">
        <v>0</v>
      </c>
      <c r="X6" s="24">
        <v>0</v>
      </c>
    </row>
    <row r="7" spans="1:24" ht="17.25" customHeight="1">
      <c r="A7" s="83" t="s">
        <v>156</v>
      </c>
      <c r="B7" s="84" t="s">
        <v>314</v>
      </c>
      <c r="C7" s="84" t="s">
        <v>314</v>
      </c>
      <c r="D7" s="25" t="s">
        <v>51</v>
      </c>
      <c r="E7" s="57">
        <v>109.36</v>
      </c>
      <c r="F7" s="57">
        <v>109.36</v>
      </c>
      <c r="G7" s="57">
        <v>0</v>
      </c>
      <c r="H7" s="20">
        <v>0</v>
      </c>
      <c r="I7" s="20">
        <v>0</v>
      </c>
      <c r="J7" s="20">
        <v>0</v>
      </c>
      <c r="O7" s="83" t="s">
        <v>156</v>
      </c>
      <c r="P7" s="84" t="s">
        <v>314</v>
      </c>
      <c r="Q7" s="84" t="s">
        <v>314</v>
      </c>
      <c r="R7" s="47" t="s">
        <v>51</v>
      </c>
      <c r="S7" s="20">
        <v>85.41</v>
      </c>
      <c r="T7" s="20">
        <v>85.41</v>
      </c>
      <c r="U7" s="20">
        <v>0</v>
      </c>
      <c r="V7" s="20">
        <v>0</v>
      </c>
      <c r="W7" s="20">
        <v>0</v>
      </c>
      <c r="X7" s="20">
        <v>0</v>
      </c>
    </row>
    <row r="8" spans="1:24" ht="17.25" customHeight="1">
      <c r="A8" s="83" t="s">
        <v>118</v>
      </c>
      <c r="B8" s="84" t="s">
        <v>314</v>
      </c>
      <c r="C8" s="84" t="s">
        <v>314</v>
      </c>
      <c r="D8" s="25" t="s">
        <v>166</v>
      </c>
      <c r="E8" s="57">
        <v>100.88</v>
      </c>
      <c r="F8" s="57">
        <v>100.88</v>
      </c>
      <c r="G8" s="57">
        <v>0</v>
      </c>
      <c r="H8" s="20">
        <v>0</v>
      </c>
      <c r="I8" s="20">
        <v>0</v>
      </c>
      <c r="J8" s="20">
        <v>0</v>
      </c>
      <c r="O8" s="83" t="s">
        <v>118</v>
      </c>
      <c r="P8" s="84" t="s">
        <v>314</v>
      </c>
      <c r="Q8" s="84" t="s">
        <v>314</v>
      </c>
      <c r="R8" s="47" t="s">
        <v>166</v>
      </c>
      <c r="S8" s="20">
        <v>76.54</v>
      </c>
      <c r="T8" s="20">
        <v>76.54</v>
      </c>
      <c r="U8" s="20">
        <v>0</v>
      </c>
      <c r="V8" s="20">
        <v>0</v>
      </c>
      <c r="W8" s="20">
        <v>0</v>
      </c>
      <c r="X8" s="20">
        <v>0</v>
      </c>
    </row>
    <row r="9" spans="1:24" ht="33.75" customHeight="1">
      <c r="A9" s="83" t="s">
        <v>2</v>
      </c>
      <c r="B9" s="84" t="s">
        <v>314</v>
      </c>
      <c r="C9" s="84" t="s">
        <v>314</v>
      </c>
      <c r="D9" s="25" t="s">
        <v>77</v>
      </c>
      <c r="E9" s="57">
        <v>52.06</v>
      </c>
      <c r="F9" s="57">
        <v>52.06</v>
      </c>
      <c r="G9" s="57">
        <v>0</v>
      </c>
      <c r="H9" s="20">
        <v>0</v>
      </c>
      <c r="I9" s="20">
        <v>0</v>
      </c>
      <c r="J9" s="20">
        <v>0</v>
      </c>
      <c r="O9" s="83" t="s">
        <v>2</v>
      </c>
      <c r="P9" s="84" t="s">
        <v>314</v>
      </c>
      <c r="Q9" s="84" t="s">
        <v>314</v>
      </c>
      <c r="R9" s="47" t="s">
        <v>77</v>
      </c>
      <c r="S9" s="20">
        <v>31.69</v>
      </c>
      <c r="T9" s="20">
        <v>31.69</v>
      </c>
      <c r="U9" s="20">
        <v>0</v>
      </c>
      <c r="V9" s="20">
        <v>0</v>
      </c>
      <c r="W9" s="20">
        <v>0</v>
      </c>
      <c r="X9" s="20">
        <v>0</v>
      </c>
    </row>
    <row r="10" spans="1:24" ht="29.25" customHeight="1">
      <c r="A10" s="91" t="s">
        <v>30</v>
      </c>
      <c r="B10" s="92"/>
      <c r="C10" s="93"/>
      <c r="D10" s="47" t="s">
        <v>19</v>
      </c>
      <c r="E10" s="57">
        <v>48.82</v>
      </c>
      <c r="F10" s="57">
        <v>48.82</v>
      </c>
      <c r="G10" s="57">
        <v>0</v>
      </c>
      <c r="H10" s="20">
        <v>0</v>
      </c>
      <c r="I10" s="20">
        <v>0</v>
      </c>
      <c r="J10" s="20">
        <v>0</v>
      </c>
      <c r="O10" s="83" t="s">
        <v>222</v>
      </c>
      <c r="P10" s="84" t="s">
        <v>314</v>
      </c>
      <c r="Q10" s="84" t="s">
        <v>314</v>
      </c>
      <c r="R10" s="47" t="s">
        <v>131</v>
      </c>
      <c r="S10" s="20">
        <v>0.15</v>
      </c>
      <c r="T10" s="20">
        <v>0.15</v>
      </c>
      <c r="U10" s="20">
        <v>0</v>
      </c>
      <c r="V10" s="20">
        <v>0</v>
      </c>
      <c r="W10" s="20">
        <v>0</v>
      </c>
      <c r="X10" s="20">
        <v>0</v>
      </c>
    </row>
    <row r="11" spans="1:24" ht="27" customHeight="1">
      <c r="A11" s="83">
        <v>2080699</v>
      </c>
      <c r="B11" s="84" t="s">
        <v>314</v>
      </c>
      <c r="C11" s="84" t="s">
        <v>314</v>
      </c>
      <c r="D11" s="61" t="s">
        <v>171</v>
      </c>
      <c r="E11" s="57">
        <v>8.48</v>
      </c>
      <c r="F11" s="57">
        <v>8.48</v>
      </c>
      <c r="G11" s="20">
        <v>0</v>
      </c>
      <c r="H11" s="20">
        <v>0</v>
      </c>
      <c r="I11" s="20">
        <v>0</v>
      </c>
      <c r="J11" s="20">
        <v>0</v>
      </c>
      <c r="O11" s="83" t="s">
        <v>30</v>
      </c>
      <c r="P11" s="84" t="s">
        <v>314</v>
      </c>
      <c r="Q11" s="84" t="s">
        <v>314</v>
      </c>
      <c r="R11" s="47" t="s">
        <v>19</v>
      </c>
      <c r="S11" s="20">
        <v>44.7</v>
      </c>
      <c r="T11" s="20">
        <v>44.7</v>
      </c>
      <c r="U11" s="20">
        <v>0</v>
      </c>
      <c r="V11" s="20">
        <v>0</v>
      </c>
      <c r="W11" s="20">
        <v>0</v>
      </c>
      <c r="X11" s="20">
        <v>0</v>
      </c>
    </row>
    <row r="12" spans="1:24" ht="17.25" customHeight="1">
      <c r="A12" s="94" t="s">
        <v>11</v>
      </c>
      <c r="B12" s="95"/>
      <c r="C12" s="96"/>
      <c r="D12" s="27" t="s">
        <v>169</v>
      </c>
      <c r="E12" s="57">
        <v>31.3</v>
      </c>
      <c r="F12" s="57">
        <v>31.3</v>
      </c>
      <c r="G12" s="57">
        <v>0</v>
      </c>
      <c r="H12" s="28">
        <v>0</v>
      </c>
      <c r="I12" s="28">
        <v>0</v>
      </c>
      <c r="J12" s="28">
        <v>0</v>
      </c>
      <c r="O12" s="97" t="s">
        <v>43</v>
      </c>
      <c r="P12" s="98" t="s">
        <v>314</v>
      </c>
      <c r="Q12" s="98" t="s">
        <v>314</v>
      </c>
      <c r="R12" s="27" t="s">
        <v>171</v>
      </c>
      <c r="S12" s="28">
        <v>8.87</v>
      </c>
      <c r="T12" s="28">
        <v>8.87</v>
      </c>
      <c r="U12" s="28">
        <v>0</v>
      </c>
      <c r="V12" s="28">
        <v>0</v>
      </c>
      <c r="W12" s="28">
        <v>0</v>
      </c>
      <c r="X12" s="28">
        <v>0</v>
      </c>
    </row>
    <row r="13" spans="1:24" ht="17.25" customHeight="1">
      <c r="A13" s="94" t="s">
        <v>263</v>
      </c>
      <c r="B13" s="95"/>
      <c r="C13" s="96"/>
      <c r="D13" s="27" t="s">
        <v>159</v>
      </c>
      <c r="E13" s="57">
        <v>28.38</v>
      </c>
      <c r="F13" s="57">
        <v>28.38</v>
      </c>
      <c r="G13" s="57">
        <v>0</v>
      </c>
      <c r="H13" s="28">
        <v>0</v>
      </c>
      <c r="I13" s="28">
        <v>0</v>
      </c>
      <c r="J13" s="28">
        <v>0</v>
      </c>
      <c r="O13" s="97" t="s">
        <v>11</v>
      </c>
      <c r="P13" s="98" t="s">
        <v>314</v>
      </c>
      <c r="Q13" s="98" t="s">
        <v>314</v>
      </c>
      <c r="R13" s="27" t="s">
        <v>169</v>
      </c>
      <c r="S13" s="28">
        <v>25.33</v>
      </c>
      <c r="T13" s="28">
        <v>25.33</v>
      </c>
      <c r="U13" s="28">
        <v>0</v>
      </c>
      <c r="V13" s="28">
        <v>0</v>
      </c>
      <c r="W13" s="28">
        <v>0</v>
      </c>
      <c r="X13" s="28">
        <v>0</v>
      </c>
    </row>
    <row r="14" spans="1:24" ht="17.25" customHeight="1">
      <c r="A14" s="97" t="s">
        <v>129</v>
      </c>
      <c r="B14" s="98" t="s">
        <v>314</v>
      </c>
      <c r="C14" s="98" t="s">
        <v>314</v>
      </c>
      <c r="D14" s="27" t="s">
        <v>67</v>
      </c>
      <c r="E14" s="57">
        <v>2.92</v>
      </c>
      <c r="F14" s="57">
        <v>2.92</v>
      </c>
      <c r="G14" s="57">
        <v>0</v>
      </c>
      <c r="H14" s="28">
        <v>0</v>
      </c>
      <c r="I14" s="28">
        <v>0</v>
      </c>
      <c r="J14" s="28">
        <v>0</v>
      </c>
      <c r="O14" s="97" t="s">
        <v>263</v>
      </c>
      <c r="P14" s="98" t="s">
        <v>314</v>
      </c>
      <c r="Q14" s="98" t="s">
        <v>314</v>
      </c>
      <c r="R14" s="27" t="s">
        <v>159</v>
      </c>
      <c r="S14" s="28">
        <v>22.95</v>
      </c>
      <c r="T14" s="28">
        <v>22.95</v>
      </c>
      <c r="U14" s="28">
        <v>0</v>
      </c>
      <c r="V14" s="28">
        <v>0</v>
      </c>
      <c r="W14" s="28">
        <v>0</v>
      </c>
      <c r="X14" s="28">
        <v>0</v>
      </c>
    </row>
    <row r="15" spans="1:24" ht="17.25" customHeight="1">
      <c r="A15" s="94">
        <v>213</v>
      </c>
      <c r="B15" s="95"/>
      <c r="C15" s="96"/>
      <c r="D15" s="61" t="s">
        <v>377</v>
      </c>
      <c r="E15" s="57">
        <v>4</v>
      </c>
      <c r="F15" s="57">
        <v>4</v>
      </c>
      <c r="G15" s="57">
        <v>0</v>
      </c>
      <c r="H15" s="28">
        <v>0</v>
      </c>
      <c r="I15" s="28">
        <v>0</v>
      </c>
      <c r="J15" s="28">
        <v>0</v>
      </c>
      <c r="O15" s="97" t="s">
        <v>129</v>
      </c>
      <c r="P15" s="98" t="s">
        <v>314</v>
      </c>
      <c r="Q15" s="98" t="s">
        <v>314</v>
      </c>
      <c r="R15" s="27" t="s">
        <v>67</v>
      </c>
      <c r="S15" s="28">
        <v>2.38</v>
      </c>
      <c r="T15" s="28">
        <v>2.38</v>
      </c>
      <c r="U15" s="28">
        <v>0</v>
      </c>
      <c r="V15" s="28">
        <v>0</v>
      </c>
      <c r="W15" s="28">
        <v>0</v>
      </c>
      <c r="X15" s="28">
        <v>0</v>
      </c>
    </row>
    <row r="16" spans="1:24" ht="17.25" customHeight="1">
      <c r="A16" s="94">
        <v>2130502</v>
      </c>
      <c r="B16" s="95"/>
      <c r="C16" s="96"/>
      <c r="D16" s="27" t="s">
        <v>379</v>
      </c>
      <c r="E16" s="57">
        <v>4</v>
      </c>
      <c r="F16" s="57">
        <v>4</v>
      </c>
      <c r="G16" s="57">
        <v>0</v>
      </c>
      <c r="H16" s="28">
        <v>0</v>
      </c>
      <c r="I16" s="28">
        <v>0</v>
      </c>
      <c r="J16" s="28">
        <v>0</v>
      </c>
      <c r="O16" s="97" t="s">
        <v>64</v>
      </c>
      <c r="P16" s="98" t="s">
        <v>314</v>
      </c>
      <c r="Q16" s="98" t="s">
        <v>314</v>
      </c>
      <c r="R16" s="27" t="s">
        <v>266</v>
      </c>
      <c r="S16" s="28">
        <v>2252.38</v>
      </c>
      <c r="T16" s="28">
        <v>462.46</v>
      </c>
      <c r="U16" s="28">
        <v>1789.92</v>
      </c>
      <c r="V16" s="28">
        <v>0</v>
      </c>
      <c r="W16" s="28">
        <v>0</v>
      </c>
      <c r="X16" s="28">
        <v>0</v>
      </c>
    </row>
    <row r="17" spans="1:24" ht="17.25" customHeight="1">
      <c r="A17" s="97" t="s">
        <v>64</v>
      </c>
      <c r="B17" s="98" t="s">
        <v>314</v>
      </c>
      <c r="C17" s="98" t="s">
        <v>314</v>
      </c>
      <c r="D17" s="27" t="s">
        <v>266</v>
      </c>
      <c r="E17" s="57">
        <v>1432</v>
      </c>
      <c r="F17" s="57">
        <v>480.88</v>
      </c>
      <c r="G17" s="57">
        <v>951.12</v>
      </c>
      <c r="H17" s="28">
        <v>0</v>
      </c>
      <c r="I17" s="28">
        <v>0</v>
      </c>
      <c r="J17" s="28">
        <v>0</v>
      </c>
      <c r="O17" s="97" t="s">
        <v>59</v>
      </c>
      <c r="P17" s="98" t="s">
        <v>314</v>
      </c>
      <c r="Q17" s="98" t="s">
        <v>314</v>
      </c>
      <c r="R17" s="27" t="s">
        <v>205</v>
      </c>
      <c r="S17" s="28">
        <v>2217.07</v>
      </c>
      <c r="T17" s="28">
        <v>462.46</v>
      </c>
      <c r="U17" s="28">
        <v>1754.61</v>
      </c>
      <c r="V17" s="28">
        <v>0</v>
      </c>
      <c r="W17" s="28">
        <v>0</v>
      </c>
      <c r="X17" s="28">
        <v>0</v>
      </c>
    </row>
    <row r="18" spans="1:24" ht="17.25" customHeight="1">
      <c r="A18" s="97" t="s">
        <v>59</v>
      </c>
      <c r="B18" s="98" t="s">
        <v>314</v>
      </c>
      <c r="C18" s="98" t="s">
        <v>314</v>
      </c>
      <c r="D18" s="27" t="s">
        <v>205</v>
      </c>
      <c r="E18" s="57">
        <v>1432</v>
      </c>
      <c r="F18" s="57">
        <v>480.88</v>
      </c>
      <c r="G18" s="57">
        <v>951.12</v>
      </c>
      <c r="H18" s="28">
        <v>0</v>
      </c>
      <c r="I18" s="28">
        <v>0</v>
      </c>
      <c r="J18" s="28">
        <v>0</v>
      </c>
      <c r="O18" s="97" t="s">
        <v>237</v>
      </c>
      <c r="P18" s="98" t="s">
        <v>314</v>
      </c>
      <c r="Q18" s="98" t="s">
        <v>314</v>
      </c>
      <c r="R18" s="27" t="s">
        <v>297</v>
      </c>
      <c r="S18" s="28">
        <v>403.31</v>
      </c>
      <c r="T18" s="28">
        <v>403.31</v>
      </c>
      <c r="U18" s="28">
        <v>0</v>
      </c>
      <c r="V18" s="28">
        <v>0</v>
      </c>
      <c r="W18" s="28">
        <v>0</v>
      </c>
      <c r="X18" s="28">
        <v>0</v>
      </c>
    </row>
    <row r="19" spans="1:24" ht="17.25" customHeight="1">
      <c r="A19" s="97" t="s">
        <v>237</v>
      </c>
      <c r="B19" s="98" t="s">
        <v>314</v>
      </c>
      <c r="C19" s="98" t="s">
        <v>314</v>
      </c>
      <c r="D19" s="27" t="s">
        <v>297</v>
      </c>
      <c r="E19" s="57">
        <v>412.8</v>
      </c>
      <c r="F19" s="57">
        <v>412.8</v>
      </c>
      <c r="G19" s="57">
        <v>0</v>
      </c>
      <c r="H19" s="28">
        <v>0</v>
      </c>
      <c r="I19" s="28">
        <v>0</v>
      </c>
      <c r="J19" s="28">
        <v>0</v>
      </c>
      <c r="O19" s="97" t="s">
        <v>154</v>
      </c>
      <c r="P19" s="98" t="s">
        <v>314</v>
      </c>
      <c r="Q19" s="98" t="s">
        <v>314</v>
      </c>
      <c r="R19" s="27" t="s">
        <v>90</v>
      </c>
      <c r="S19" s="28">
        <v>37.03</v>
      </c>
      <c r="T19" s="28">
        <v>0.33</v>
      </c>
      <c r="U19" s="28">
        <v>36.7</v>
      </c>
      <c r="V19" s="28">
        <v>0</v>
      </c>
      <c r="W19" s="28">
        <v>0</v>
      </c>
      <c r="X19" s="28">
        <v>0</v>
      </c>
    </row>
    <row r="20" spans="1:24" ht="17.25" customHeight="1">
      <c r="A20" s="97" t="s">
        <v>154</v>
      </c>
      <c r="B20" s="98" t="s">
        <v>314</v>
      </c>
      <c r="C20" s="98" t="s">
        <v>314</v>
      </c>
      <c r="D20" s="27" t="s">
        <v>90</v>
      </c>
      <c r="E20" s="57">
        <v>11.88</v>
      </c>
      <c r="F20" s="57">
        <v>11.88</v>
      </c>
      <c r="G20" s="57">
        <v>0</v>
      </c>
      <c r="H20" s="28">
        <v>0</v>
      </c>
      <c r="I20" s="28">
        <v>0</v>
      </c>
      <c r="J20" s="28">
        <v>0</v>
      </c>
      <c r="O20" s="97" t="s">
        <v>281</v>
      </c>
      <c r="P20" s="98" t="s">
        <v>314</v>
      </c>
      <c r="Q20" s="98" t="s">
        <v>314</v>
      </c>
      <c r="R20" s="27" t="s">
        <v>151</v>
      </c>
      <c r="S20" s="28">
        <v>58.82</v>
      </c>
      <c r="T20" s="28">
        <v>58.82</v>
      </c>
      <c r="U20" s="28">
        <v>0</v>
      </c>
      <c r="V20" s="28">
        <v>0</v>
      </c>
      <c r="W20" s="28">
        <v>0</v>
      </c>
      <c r="X20" s="28">
        <v>0</v>
      </c>
    </row>
    <row r="21" spans="1:24" ht="17.25" customHeight="1">
      <c r="A21" s="97" t="s">
        <v>281</v>
      </c>
      <c r="B21" s="98" t="s">
        <v>314</v>
      </c>
      <c r="C21" s="98" t="s">
        <v>314</v>
      </c>
      <c r="D21" s="27" t="s">
        <v>151</v>
      </c>
      <c r="E21" s="57">
        <v>53.1</v>
      </c>
      <c r="F21" s="57">
        <v>53.1</v>
      </c>
      <c r="G21" s="57">
        <v>0</v>
      </c>
      <c r="H21" s="28">
        <v>0</v>
      </c>
      <c r="I21" s="28">
        <v>0</v>
      </c>
      <c r="J21" s="28">
        <v>0</v>
      </c>
      <c r="O21" s="97" t="s">
        <v>86</v>
      </c>
      <c r="P21" s="98" t="s">
        <v>314</v>
      </c>
      <c r="Q21" s="98" t="s">
        <v>314</v>
      </c>
      <c r="R21" s="27" t="s">
        <v>117</v>
      </c>
      <c r="S21" s="28">
        <v>644.4</v>
      </c>
      <c r="T21" s="28">
        <v>0</v>
      </c>
      <c r="U21" s="28">
        <v>644.4</v>
      </c>
      <c r="V21" s="28">
        <v>0</v>
      </c>
      <c r="W21" s="28">
        <v>0</v>
      </c>
      <c r="X21" s="28">
        <v>0</v>
      </c>
    </row>
    <row r="22" spans="1:24" ht="17.25" customHeight="1">
      <c r="A22" s="97" t="s">
        <v>86</v>
      </c>
      <c r="B22" s="98" t="s">
        <v>314</v>
      </c>
      <c r="C22" s="98" t="s">
        <v>314</v>
      </c>
      <c r="D22" s="27" t="s">
        <v>117</v>
      </c>
      <c r="E22" s="57">
        <v>673.63</v>
      </c>
      <c r="F22" s="57">
        <v>0</v>
      </c>
      <c r="G22" s="57">
        <v>673.63</v>
      </c>
      <c r="H22" s="28">
        <v>0</v>
      </c>
      <c r="I22" s="28">
        <v>0</v>
      </c>
      <c r="J22" s="28">
        <v>0</v>
      </c>
      <c r="O22" s="97" t="s">
        <v>262</v>
      </c>
      <c r="P22" s="98" t="s">
        <v>314</v>
      </c>
      <c r="Q22" s="98" t="s">
        <v>314</v>
      </c>
      <c r="R22" s="27" t="s">
        <v>39</v>
      </c>
      <c r="S22" s="28">
        <v>57.42</v>
      </c>
      <c r="T22" s="28">
        <v>0</v>
      </c>
      <c r="U22" s="28">
        <v>57.42</v>
      </c>
      <c r="V22" s="28">
        <v>0</v>
      </c>
      <c r="W22" s="28">
        <v>0</v>
      </c>
      <c r="X22" s="28">
        <v>0</v>
      </c>
    </row>
    <row r="23" spans="1:24" ht="17.25" customHeight="1">
      <c r="A23" s="97" t="s">
        <v>262</v>
      </c>
      <c r="B23" s="98" t="s">
        <v>314</v>
      </c>
      <c r="C23" s="98" t="s">
        <v>314</v>
      </c>
      <c r="D23" s="27" t="s">
        <v>39</v>
      </c>
      <c r="E23" s="57">
        <v>33.27</v>
      </c>
      <c r="F23" s="57">
        <v>0</v>
      </c>
      <c r="G23" s="57">
        <v>33.27</v>
      </c>
      <c r="H23" s="28">
        <v>0</v>
      </c>
      <c r="I23" s="28">
        <v>0</v>
      </c>
      <c r="J23" s="28">
        <v>0</v>
      </c>
      <c r="O23" s="97" t="s">
        <v>227</v>
      </c>
      <c r="P23" s="98" t="s">
        <v>314</v>
      </c>
      <c r="Q23" s="98" t="s">
        <v>314</v>
      </c>
      <c r="R23" s="27" t="s">
        <v>98</v>
      </c>
      <c r="S23" s="28">
        <v>1016.09</v>
      </c>
      <c r="T23" s="28">
        <v>0</v>
      </c>
      <c r="U23" s="28">
        <v>1016.09</v>
      </c>
      <c r="V23" s="28">
        <v>0</v>
      </c>
      <c r="W23" s="28">
        <v>0</v>
      </c>
      <c r="X23" s="28">
        <v>0</v>
      </c>
    </row>
    <row r="24" spans="1:24" ht="30" customHeight="1">
      <c r="A24" s="97" t="s">
        <v>227</v>
      </c>
      <c r="B24" s="98" t="s">
        <v>314</v>
      </c>
      <c r="C24" s="98" t="s">
        <v>314</v>
      </c>
      <c r="D24" s="68" t="s">
        <v>388</v>
      </c>
      <c r="E24" s="57">
        <v>247.32</v>
      </c>
      <c r="F24" s="57">
        <v>3.1</v>
      </c>
      <c r="G24" s="57">
        <v>244.22</v>
      </c>
      <c r="H24" s="28">
        <v>0</v>
      </c>
      <c r="I24" s="28">
        <v>0</v>
      </c>
      <c r="J24" s="28">
        <v>0</v>
      </c>
      <c r="O24" s="97" t="s">
        <v>74</v>
      </c>
      <c r="P24" s="98" t="s">
        <v>314</v>
      </c>
      <c r="Q24" s="98" t="s">
        <v>314</v>
      </c>
      <c r="R24" s="27" t="s">
        <v>28</v>
      </c>
      <c r="S24" s="28">
        <v>35.31</v>
      </c>
      <c r="T24" s="28">
        <v>0</v>
      </c>
      <c r="U24" s="28">
        <v>35.31</v>
      </c>
      <c r="V24" s="28">
        <v>0</v>
      </c>
      <c r="W24" s="28">
        <v>0</v>
      </c>
      <c r="X24" s="28">
        <v>0</v>
      </c>
    </row>
    <row r="25" spans="1:24" ht="17.25" customHeight="1">
      <c r="A25" s="97">
        <v>221</v>
      </c>
      <c r="B25" s="98"/>
      <c r="C25" s="98"/>
      <c r="D25" s="61" t="s">
        <v>175</v>
      </c>
      <c r="E25" s="57">
        <v>25.59</v>
      </c>
      <c r="F25" s="57">
        <v>25.59</v>
      </c>
      <c r="G25" s="57">
        <v>0</v>
      </c>
      <c r="H25" s="28">
        <v>0</v>
      </c>
      <c r="I25" s="28">
        <v>0</v>
      </c>
      <c r="J25" s="28">
        <v>0</v>
      </c>
      <c r="O25" s="97" t="s">
        <v>158</v>
      </c>
      <c r="P25" s="98" t="s">
        <v>314</v>
      </c>
      <c r="Q25" s="98" t="s">
        <v>314</v>
      </c>
      <c r="R25" s="27" t="s">
        <v>249</v>
      </c>
      <c r="S25" s="28">
        <v>35.31</v>
      </c>
      <c r="T25" s="28">
        <v>0</v>
      </c>
      <c r="U25" s="28">
        <v>35.31</v>
      </c>
      <c r="V25" s="28">
        <v>0</v>
      </c>
      <c r="W25" s="28">
        <v>0</v>
      </c>
      <c r="X25" s="28">
        <v>0</v>
      </c>
    </row>
    <row r="26" spans="1:24" ht="17.25" customHeight="1">
      <c r="A26" s="97">
        <v>2210201</v>
      </c>
      <c r="B26" s="98"/>
      <c r="C26" s="98"/>
      <c r="D26" s="61" t="s">
        <v>192</v>
      </c>
      <c r="E26" s="57">
        <v>25.59</v>
      </c>
      <c r="F26" s="57">
        <v>25.59</v>
      </c>
      <c r="G26" s="57">
        <v>0</v>
      </c>
      <c r="H26" s="28">
        <v>0</v>
      </c>
      <c r="I26" s="28">
        <v>0</v>
      </c>
      <c r="J26" s="28">
        <v>0</v>
      </c>
      <c r="O26" s="97">
        <v>2210201</v>
      </c>
      <c r="P26" s="98" t="s">
        <v>314</v>
      </c>
      <c r="Q26" s="98" t="s">
        <v>314</v>
      </c>
      <c r="R26" s="29" t="s">
        <v>324</v>
      </c>
      <c r="S26" s="28">
        <v>25.58</v>
      </c>
      <c r="T26" s="28">
        <v>25.58</v>
      </c>
      <c r="U26" s="28">
        <v>0</v>
      </c>
      <c r="V26" s="28">
        <v>0</v>
      </c>
      <c r="W26" s="28">
        <v>0</v>
      </c>
      <c r="X26" s="28">
        <v>0</v>
      </c>
    </row>
    <row r="27" spans="1:24" ht="17.25" customHeight="1">
      <c r="A27" s="97">
        <v>229</v>
      </c>
      <c r="B27" s="98"/>
      <c r="C27" s="98"/>
      <c r="D27" s="27" t="s">
        <v>80</v>
      </c>
      <c r="E27" s="57">
        <v>8.15</v>
      </c>
      <c r="F27" s="57">
        <v>8.15</v>
      </c>
      <c r="G27" s="57">
        <v>0</v>
      </c>
      <c r="H27" s="28">
        <v>0</v>
      </c>
      <c r="I27" s="28">
        <v>0</v>
      </c>
      <c r="J27" s="28">
        <v>0</v>
      </c>
      <c r="O27" s="97" t="s">
        <v>106</v>
      </c>
      <c r="P27" s="98" t="s">
        <v>314</v>
      </c>
      <c r="Q27" s="98" t="s">
        <v>314</v>
      </c>
      <c r="R27" s="27" t="s">
        <v>80</v>
      </c>
      <c r="S27" s="28">
        <v>4.71</v>
      </c>
      <c r="T27" s="28">
        <v>4.71</v>
      </c>
      <c r="U27" s="28">
        <v>0</v>
      </c>
      <c r="V27" s="28">
        <v>0</v>
      </c>
      <c r="W27" s="28">
        <v>0</v>
      </c>
      <c r="X27" s="28">
        <v>0</v>
      </c>
    </row>
    <row r="28" spans="1:24" ht="17.25" customHeight="1">
      <c r="A28" s="97" t="s">
        <v>106</v>
      </c>
      <c r="B28" s="98" t="s">
        <v>314</v>
      </c>
      <c r="C28" s="98" t="s">
        <v>314</v>
      </c>
      <c r="D28" s="27" t="s">
        <v>80</v>
      </c>
      <c r="E28" s="57">
        <v>8.15</v>
      </c>
      <c r="F28" s="57">
        <v>8.15</v>
      </c>
      <c r="G28" s="57">
        <v>0</v>
      </c>
      <c r="H28" s="28">
        <v>0</v>
      </c>
      <c r="I28" s="28">
        <v>0</v>
      </c>
      <c r="J28" s="28">
        <v>0</v>
      </c>
      <c r="O28" s="99" t="s">
        <v>170</v>
      </c>
      <c r="P28" s="99" t="s">
        <v>314</v>
      </c>
      <c r="Q28" s="99" t="s">
        <v>314</v>
      </c>
      <c r="R28" s="99" t="s">
        <v>314</v>
      </c>
      <c r="S28" s="99" t="s">
        <v>314</v>
      </c>
      <c r="T28" s="99" t="s">
        <v>314</v>
      </c>
      <c r="U28" s="99" t="s">
        <v>314</v>
      </c>
      <c r="V28" s="99" t="s">
        <v>314</v>
      </c>
      <c r="W28" s="99" t="s">
        <v>314</v>
      </c>
      <c r="X28" s="99" t="s">
        <v>314</v>
      </c>
    </row>
    <row r="29" spans="1:10" ht="12.75">
      <c r="A29" s="99" t="s">
        <v>170</v>
      </c>
      <c r="B29" s="99" t="s">
        <v>314</v>
      </c>
      <c r="C29" s="99" t="s">
        <v>314</v>
      </c>
      <c r="D29" s="99" t="s">
        <v>314</v>
      </c>
      <c r="E29" s="99" t="s">
        <v>314</v>
      </c>
      <c r="F29" s="99" t="s">
        <v>314</v>
      </c>
      <c r="G29" s="99" t="s">
        <v>314</v>
      </c>
      <c r="H29" s="99" t="s">
        <v>314</v>
      </c>
      <c r="I29" s="99" t="s">
        <v>314</v>
      </c>
      <c r="J29" s="99" t="s">
        <v>314</v>
      </c>
    </row>
    <row r="31" ht="12.75" customHeight="1"/>
  </sheetData>
  <sheetProtection/>
  <mergeCells count="149">
    <mergeCell ref="O27:Q27"/>
    <mergeCell ref="O28:X28"/>
    <mergeCell ref="A15:C15"/>
    <mergeCell ref="A16:C16"/>
    <mergeCell ref="O21:Q21"/>
    <mergeCell ref="O22:Q22"/>
    <mergeCell ref="O23:Q23"/>
    <mergeCell ref="O24:Q24"/>
    <mergeCell ref="O25:Q25"/>
    <mergeCell ref="O26:Q26"/>
    <mergeCell ref="O15:Q15"/>
    <mergeCell ref="O16:Q16"/>
    <mergeCell ref="O17:Q17"/>
    <mergeCell ref="O18:Q18"/>
    <mergeCell ref="O19:Q19"/>
    <mergeCell ref="O20:Q20"/>
    <mergeCell ref="O9:Q9"/>
    <mergeCell ref="O10:Q10"/>
    <mergeCell ref="O11:Q11"/>
    <mergeCell ref="O12:Q12"/>
    <mergeCell ref="O13:Q13"/>
    <mergeCell ref="O14:Q14"/>
    <mergeCell ref="X3:X4"/>
    <mergeCell ref="O4:Q4"/>
    <mergeCell ref="O5:R5"/>
    <mergeCell ref="O6:R6"/>
    <mergeCell ref="O7:Q7"/>
    <mergeCell ref="O8:Q8"/>
    <mergeCell ref="P1:X1"/>
    <mergeCell ref="O2:T2"/>
    <mergeCell ref="U2:V2"/>
    <mergeCell ref="W2:X2"/>
    <mergeCell ref="O3:R3"/>
    <mergeCell ref="S3:S4"/>
    <mergeCell ref="T3:T4"/>
    <mergeCell ref="U3:U4"/>
    <mergeCell ref="V3:V4"/>
    <mergeCell ref="W3:W4"/>
    <mergeCell ref="B1:J1"/>
    <mergeCell ref="G2:H2"/>
    <mergeCell ref="A29:J29"/>
    <mergeCell ref="A28:C28"/>
    <mergeCell ref="A27:C27"/>
    <mergeCell ref="A25:C25"/>
    <mergeCell ref="A26:C26"/>
    <mergeCell ref="A23:C23"/>
    <mergeCell ref="A24:C24"/>
    <mergeCell ref="A21:C21"/>
    <mergeCell ref="A22:C22"/>
    <mergeCell ref="A19:C19"/>
    <mergeCell ref="A20:C20"/>
    <mergeCell ref="A17:C17"/>
    <mergeCell ref="A18:C18"/>
    <mergeCell ref="A13:C13"/>
    <mergeCell ref="A14:C14"/>
    <mergeCell ref="A11:C11"/>
    <mergeCell ref="A12:C12"/>
    <mergeCell ref="A9:C9"/>
    <mergeCell ref="A10:C10"/>
    <mergeCell ref="A7:C7"/>
    <mergeCell ref="A8:C8"/>
    <mergeCell ref="E3:E4"/>
    <mergeCell ref="F3:F4"/>
    <mergeCell ref="A6:D6"/>
    <mergeCell ref="A4:C4"/>
    <mergeCell ref="A3:D3"/>
    <mergeCell ref="G3:G4"/>
    <mergeCell ref="H3:H4"/>
    <mergeCell ref="A5:D5"/>
    <mergeCell ref="I3:I4"/>
    <mergeCell ref="J3:J4"/>
    <mergeCell ref="I2:J2"/>
    <mergeCell ref="A2:F2"/>
  </mergeCells>
  <printOptions/>
  <pageMargins left="0.5511811023622047" right="0"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27"/>
  <sheetViews>
    <sheetView zoomScalePageLayoutView="0" workbookViewId="0" topLeftCell="A1">
      <selection activeCell="M29" sqref="M29"/>
    </sheetView>
  </sheetViews>
  <sheetFormatPr defaultColWidth="9.140625" defaultRowHeight="12.75"/>
  <cols>
    <col min="1" max="1" width="19.57421875" style="16" customWidth="1"/>
    <col min="2" max="2" width="3.57421875" style="16" customWidth="1"/>
    <col min="3" max="3" width="10.57421875" style="16" customWidth="1"/>
    <col min="4" max="4" width="24.57421875" style="16" customWidth="1"/>
    <col min="5" max="5" width="3.140625" style="16" customWidth="1"/>
    <col min="6" max="7" width="10.7109375" style="16" customWidth="1"/>
    <col min="8" max="8" width="9.57421875" style="16" customWidth="1"/>
    <col min="9" max="13" width="9.7109375" style="16" customWidth="1"/>
    <col min="14" max="15" width="9.140625" style="16" customWidth="1"/>
    <col min="16" max="16" width="19.57421875" style="16" customWidth="1"/>
    <col min="17" max="17" width="3.57421875" style="16" customWidth="1"/>
    <col min="18" max="18" width="10.57421875" style="16" customWidth="1"/>
    <col min="19" max="19" width="24.57421875" style="16" customWidth="1"/>
    <col min="20" max="20" width="3.140625" style="16" customWidth="1"/>
    <col min="21" max="22" width="10.7109375" style="16" customWidth="1"/>
    <col min="23" max="23" width="9.57421875" style="16" customWidth="1"/>
    <col min="24" max="16384" width="9.140625" style="16" customWidth="1"/>
  </cols>
  <sheetData>
    <row r="1" spans="1:23" ht="22.5" customHeight="1">
      <c r="A1" s="72" t="s">
        <v>319</v>
      </c>
      <c r="B1" s="72"/>
      <c r="C1" s="72"/>
      <c r="D1" s="72"/>
      <c r="E1" s="72"/>
      <c r="F1" s="72"/>
      <c r="G1" s="72"/>
      <c r="H1" s="72"/>
      <c r="P1" s="72" t="s">
        <v>381</v>
      </c>
      <c r="Q1" s="72"/>
      <c r="R1" s="72"/>
      <c r="S1" s="72"/>
      <c r="T1" s="72"/>
      <c r="U1" s="72"/>
      <c r="V1" s="72"/>
      <c r="W1" s="72"/>
    </row>
    <row r="2" spans="1:23" ht="18" customHeight="1">
      <c r="A2" s="78" t="s">
        <v>23</v>
      </c>
      <c r="B2" s="78"/>
      <c r="C2" s="78"/>
      <c r="D2" s="78"/>
      <c r="F2" s="101" t="s">
        <v>325</v>
      </c>
      <c r="G2" s="101"/>
      <c r="H2" s="101"/>
      <c r="P2" s="78" t="s">
        <v>23</v>
      </c>
      <c r="Q2" s="78"/>
      <c r="R2" s="78"/>
      <c r="S2" s="78"/>
      <c r="U2" s="101" t="s">
        <v>325</v>
      </c>
      <c r="V2" s="101"/>
      <c r="W2" s="101"/>
    </row>
    <row r="3" spans="1:23" ht="15" customHeight="1">
      <c r="A3" s="102" t="s">
        <v>163</v>
      </c>
      <c r="B3" s="103" t="s">
        <v>314</v>
      </c>
      <c r="C3" s="103" t="s">
        <v>314</v>
      </c>
      <c r="D3" s="103" t="s">
        <v>148</v>
      </c>
      <c r="E3" s="103" t="s">
        <v>314</v>
      </c>
      <c r="F3" s="103" t="s">
        <v>314</v>
      </c>
      <c r="G3" s="103" t="s">
        <v>314</v>
      </c>
      <c r="H3" s="103" t="s">
        <v>314</v>
      </c>
      <c r="P3" s="102" t="s">
        <v>163</v>
      </c>
      <c r="Q3" s="103" t="s">
        <v>314</v>
      </c>
      <c r="R3" s="103" t="s">
        <v>314</v>
      </c>
      <c r="S3" s="103" t="s">
        <v>148</v>
      </c>
      <c r="T3" s="103" t="s">
        <v>314</v>
      </c>
      <c r="U3" s="103" t="s">
        <v>314</v>
      </c>
      <c r="V3" s="103" t="s">
        <v>314</v>
      </c>
      <c r="W3" s="103" t="s">
        <v>314</v>
      </c>
    </row>
    <row r="4" spans="1:23" ht="48.75" customHeight="1">
      <c r="A4" s="13" t="s">
        <v>254</v>
      </c>
      <c r="B4" s="14" t="s">
        <v>139</v>
      </c>
      <c r="C4" s="14" t="s">
        <v>302</v>
      </c>
      <c r="D4" s="14" t="s">
        <v>254</v>
      </c>
      <c r="E4" s="14" t="s">
        <v>139</v>
      </c>
      <c r="F4" s="14" t="s">
        <v>121</v>
      </c>
      <c r="G4" s="14" t="s">
        <v>296</v>
      </c>
      <c r="H4" s="14" t="s">
        <v>9</v>
      </c>
      <c r="P4" s="48" t="s">
        <v>254</v>
      </c>
      <c r="Q4" s="49" t="s">
        <v>139</v>
      </c>
      <c r="R4" s="49" t="s">
        <v>302</v>
      </c>
      <c r="S4" s="49" t="s">
        <v>254</v>
      </c>
      <c r="T4" s="49" t="s">
        <v>139</v>
      </c>
      <c r="U4" s="49" t="s">
        <v>121</v>
      </c>
      <c r="V4" s="49" t="s">
        <v>296</v>
      </c>
      <c r="W4" s="49" t="s">
        <v>9</v>
      </c>
    </row>
    <row r="5" spans="1:23" ht="15" customHeight="1">
      <c r="A5" s="13" t="s">
        <v>38</v>
      </c>
      <c r="B5" s="14" t="s">
        <v>314</v>
      </c>
      <c r="C5" s="14" t="s">
        <v>87</v>
      </c>
      <c r="D5" s="14" t="s">
        <v>38</v>
      </c>
      <c r="E5" s="14" t="s">
        <v>314</v>
      </c>
      <c r="F5" s="14" t="s">
        <v>293</v>
      </c>
      <c r="G5" s="14" t="s">
        <v>130</v>
      </c>
      <c r="H5" s="14" t="s">
        <v>238</v>
      </c>
      <c r="P5" s="48" t="s">
        <v>38</v>
      </c>
      <c r="Q5" s="49" t="s">
        <v>314</v>
      </c>
      <c r="R5" s="49" t="s">
        <v>87</v>
      </c>
      <c r="S5" s="49" t="s">
        <v>38</v>
      </c>
      <c r="T5" s="49" t="s">
        <v>314</v>
      </c>
      <c r="U5" s="49" t="s">
        <v>293</v>
      </c>
      <c r="V5" s="49" t="s">
        <v>130</v>
      </c>
      <c r="W5" s="49" t="s">
        <v>238</v>
      </c>
    </row>
    <row r="6" spans="1:23" ht="27">
      <c r="A6" s="23" t="s">
        <v>229</v>
      </c>
      <c r="B6" s="14" t="s">
        <v>87</v>
      </c>
      <c r="C6" s="57">
        <v>1778.88</v>
      </c>
      <c r="D6" s="33" t="s">
        <v>111</v>
      </c>
      <c r="E6" s="14" t="s">
        <v>288</v>
      </c>
      <c r="F6" s="57">
        <v>0</v>
      </c>
      <c r="G6" s="57">
        <v>0</v>
      </c>
      <c r="H6" s="57">
        <v>0</v>
      </c>
      <c r="J6" s="69">
        <f>SUM(C6-R6)</f>
        <v>233.1300000000001</v>
      </c>
      <c r="K6" s="70">
        <f>SUM(J6/R6)</f>
        <v>0.1508199902959729</v>
      </c>
      <c r="L6" s="70"/>
      <c r="M6" s="70"/>
      <c r="P6" s="23" t="s">
        <v>229</v>
      </c>
      <c r="Q6" s="49" t="s">
        <v>87</v>
      </c>
      <c r="R6" s="20">
        <v>1545.75</v>
      </c>
      <c r="S6" s="33" t="s">
        <v>111</v>
      </c>
      <c r="T6" s="49" t="s">
        <v>288</v>
      </c>
      <c r="U6" s="20">
        <v>0</v>
      </c>
      <c r="V6" s="20">
        <v>0</v>
      </c>
      <c r="W6" s="20">
        <v>0</v>
      </c>
    </row>
    <row r="7" spans="1:23" ht="27">
      <c r="A7" s="23" t="s">
        <v>204</v>
      </c>
      <c r="B7" s="14" t="s">
        <v>293</v>
      </c>
      <c r="C7" s="57">
        <v>0</v>
      </c>
      <c r="D7" s="33" t="s">
        <v>32</v>
      </c>
      <c r="E7" s="14" t="s">
        <v>149</v>
      </c>
      <c r="F7" s="57">
        <v>0</v>
      </c>
      <c r="G7" s="57">
        <v>0</v>
      </c>
      <c r="H7" s="57">
        <v>0</v>
      </c>
      <c r="P7" s="23" t="s">
        <v>204</v>
      </c>
      <c r="Q7" s="49" t="s">
        <v>293</v>
      </c>
      <c r="R7" s="20">
        <v>0</v>
      </c>
      <c r="S7" s="33" t="s">
        <v>32</v>
      </c>
      <c r="T7" s="49" t="s">
        <v>149</v>
      </c>
      <c r="U7" s="20">
        <v>0</v>
      </c>
      <c r="V7" s="20">
        <v>0</v>
      </c>
      <c r="W7" s="20">
        <v>0</v>
      </c>
    </row>
    <row r="8" spans="1:23" ht="18.75" customHeight="1">
      <c r="A8" s="23" t="s">
        <v>314</v>
      </c>
      <c r="B8" s="14" t="s">
        <v>130</v>
      </c>
      <c r="C8" s="57">
        <v>0</v>
      </c>
      <c r="D8" s="33" t="s">
        <v>292</v>
      </c>
      <c r="E8" s="14" t="s">
        <v>196</v>
      </c>
      <c r="F8" s="57">
        <v>0</v>
      </c>
      <c r="G8" s="57">
        <v>0</v>
      </c>
      <c r="H8" s="57">
        <v>0</v>
      </c>
      <c r="P8" s="23" t="s">
        <v>314</v>
      </c>
      <c r="Q8" s="49" t="s">
        <v>130</v>
      </c>
      <c r="R8" s="22" t="s">
        <v>314</v>
      </c>
      <c r="S8" s="33" t="s">
        <v>292</v>
      </c>
      <c r="T8" s="49" t="s">
        <v>196</v>
      </c>
      <c r="U8" s="20">
        <v>0</v>
      </c>
      <c r="V8" s="20">
        <v>0</v>
      </c>
      <c r="W8" s="20">
        <v>0</v>
      </c>
    </row>
    <row r="9" spans="1:23" ht="18.75" customHeight="1">
      <c r="A9" s="23" t="s">
        <v>314</v>
      </c>
      <c r="B9" s="14" t="s">
        <v>238</v>
      </c>
      <c r="C9" s="57">
        <v>0</v>
      </c>
      <c r="D9" s="33" t="s">
        <v>275</v>
      </c>
      <c r="E9" s="14" t="s">
        <v>8</v>
      </c>
      <c r="F9" s="57">
        <v>0</v>
      </c>
      <c r="G9" s="57">
        <v>0</v>
      </c>
      <c r="H9" s="57">
        <v>0</v>
      </c>
      <c r="P9" s="23" t="s">
        <v>314</v>
      </c>
      <c r="Q9" s="49" t="s">
        <v>238</v>
      </c>
      <c r="R9" s="22" t="s">
        <v>314</v>
      </c>
      <c r="S9" s="33" t="s">
        <v>275</v>
      </c>
      <c r="T9" s="49" t="s">
        <v>8</v>
      </c>
      <c r="U9" s="20">
        <v>0</v>
      </c>
      <c r="V9" s="20">
        <v>0</v>
      </c>
      <c r="W9" s="20">
        <v>0</v>
      </c>
    </row>
    <row r="10" spans="1:23" ht="18.75" customHeight="1">
      <c r="A10" s="23" t="s">
        <v>314</v>
      </c>
      <c r="B10" s="14" t="s">
        <v>99</v>
      </c>
      <c r="C10" s="57">
        <v>0</v>
      </c>
      <c r="D10" s="33" t="s">
        <v>83</v>
      </c>
      <c r="E10" s="14" t="s">
        <v>217</v>
      </c>
      <c r="F10" s="57">
        <v>0</v>
      </c>
      <c r="G10" s="57">
        <v>0</v>
      </c>
      <c r="H10" s="57">
        <v>0</v>
      </c>
      <c r="P10" s="23" t="s">
        <v>314</v>
      </c>
      <c r="Q10" s="49" t="s">
        <v>99</v>
      </c>
      <c r="R10" s="22" t="s">
        <v>314</v>
      </c>
      <c r="S10" s="33" t="s">
        <v>83</v>
      </c>
      <c r="T10" s="49" t="s">
        <v>217</v>
      </c>
      <c r="U10" s="20">
        <v>0</v>
      </c>
      <c r="V10" s="20">
        <v>0</v>
      </c>
      <c r="W10" s="20">
        <v>0</v>
      </c>
    </row>
    <row r="11" spans="1:23" ht="18.75" customHeight="1">
      <c r="A11" s="23" t="s">
        <v>314</v>
      </c>
      <c r="B11" s="14" t="s">
        <v>282</v>
      </c>
      <c r="C11" s="57">
        <v>0</v>
      </c>
      <c r="D11" s="33" t="s">
        <v>230</v>
      </c>
      <c r="E11" s="14" t="s">
        <v>47</v>
      </c>
      <c r="F11" s="57">
        <v>0</v>
      </c>
      <c r="G11" s="57">
        <v>0</v>
      </c>
      <c r="H11" s="57">
        <v>0</v>
      </c>
      <c r="P11" s="23" t="s">
        <v>314</v>
      </c>
      <c r="Q11" s="49" t="s">
        <v>282</v>
      </c>
      <c r="R11" s="22" t="s">
        <v>314</v>
      </c>
      <c r="S11" s="33" t="s">
        <v>230</v>
      </c>
      <c r="T11" s="49" t="s">
        <v>47</v>
      </c>
      <c r="U11" s="20">
        <v>0</v>
      </c>
      <c r="V11" s="20">
        <v>0</v>
      </c>
      <c r="W11" s="20">
        <v>0</v>
      </c>
    </row>
    <row r="12" spans="1:23" ht="13.5">
      <c r="A12" s="23" t="s">
        <v>314</v>
      </c>
      <c r="B12" s="14" t="s">
        <v>155</v>
      </c>
      <c r="C12" s="57">
        <v>0</v>
      </c>
      <c r="D12" s="33" t="s">
        <v>26</v>
      </c>
      <c r="E12" s="14" t="s">
        <v>167</v>
      </c>
      <c r="F12" s="57">
        <v>0</v>
      </c>
      <c r="G12" s="57">
        <v>0</v>
      </c>
      <c r="H12" s="57">
        <v>0</v>
      </c>
      <c r="P12" s="23" t="s">
        <v>314</v>
      </c>
      <c r="Q12" s="49" t="s">
        <v>155</v>
      </c>
      <c r="R12" s="22" t="s">
        <v>314</v>
      </c>
      <c r="S12" s="33" t="s">
        <v>26</v>
      </c>
      <c r="T12" s="49" t="s">
        <v>167</v>
      </c>
      <c r="U12" s="20">
        <v>0</v>
      </c>
      <c r="V12" s="20">
        <v>0</v>
      </c>
      <c r="W12" s="20">
        <v>0</v>
      </c>
    </row>
    <row r="13" spans="1:23" ht="13.5">
      <c r="A13" s="23" t="s">
        <v>314</v>
      </c>
      <c r="B13" s="14" t="s">
        <v>285</v>
      </c>
      <c r="C13" s="57">
        <v>0</v>
      </c>
      <c r="D13" s="33" t="s">
        <v>34</v>
      </c>
      <c r="E13" s="14" t="s">
        <v>17</v>
      </c>
      <c r="F13" s="57">
        <v>109.36</v>
      </c>
      <c r="G13" s="57">
        <v>109.36</v>
      </c>
      <c r="H13" s="57">
        <v>0</v>
      </c>
      <c r="P13" s="23" t="s">
        <v>314</v>
      </c>
      <c r="Q13" s="49" t="s">
        <v>285</v>
      </c>
      <c r="R13" s="22" t="s">
        <v>314</v>
      </c>
      <c r="S13" s="33" t="s">
        <v>34</v>
      </c>
      <c r="T13" s="49" t="s">
        <v>17</v>
      </c>
      <c r="U13" s="20">
        <v>85.41</v>
      </c>
      <c r="V13" s="20">
        <v>85.41</v>
      </c>
      <c r="W13" s="20">
        <v>0</v>
      </c>
    </row>
    <row r="14" spans="1:23" ht="13.5">
      <c r="A14" s="23" t="s">
        <v>314</v>
      </c>
      <c r="B14" s="14" t="s">
        <v>152</v>
      </c>
      <c r="C14" s="57">
        <v>0</v>
      </c>
      <c r="D14" s="33" t="s">
        <v>326</v>
      </c>
      <c r="E14" s="14" t="s">
        <v>207</v>
      </c>
      <c r="F14" s="57">
        <v>31.3</v>
      </c>
      <c r="G14" s="57">
        <v>31.3</v>
      </c>
      <c r="H14" s="57">
        <v>0</v>
      </c>
      <c r="P14" s="23" t="s">
        <v>314</v>
      </c>
      <c r="Q14" s="49" t="s">
        <v>152</v>
      </c>
      <c r="R14" s="22" t="s">
        <v>314</v>
      </c>
      <c r="S14" s="33" t="s">
        <v>326</v>
      </c>
      <c r="T14" s="49" t="s">
        <v>207</v>
      </c>
      <c r="U14" s="20">
        <v>25.33</v>
      </c>
      <c r="V14" s="20">
        <v>25.33</v>
      </c>
      <c r="W14" s="20">
        <v>0</v>
      </c>
    </row>
    <row r="15" spans="1:23" ht="18.75" customHeight="1">
      <c r="A15" s="23" t="s">
        <v>314</v>
      </c>
      <c r="B15" s="14" t="s">
        <v>37</v>
      </c>
      <c r="C15" s="57">
        <v>0</v>
      </c>
      <c r="D15" s="33" t="s">
        <v>199</v>
      </c>
      <c r="E15" s="14" t="s">
        <v>79</v>
      </c>
      <c r="F15" s="57">
        <v>0</v>
      </c>
      <c r="G15" s="57">
        <v>0</v>
      </c>
      <c r="H15" s="57">
        <v>0</v>
      </c>
      <c r="P15" s="23" t="s">
        <v>314</v>
      </c>
      <c r="Q15" s="49" t="s">
        <v>37</v>
      </c>
      <c r="R15" s="22" t="s">
        <v>314</v>
      </c>
      <c r="S15" s="33" t="s">
        <v>199</v>
      </c>
      <c r="T15" s="49" t="s">
        <v>79</v>
      </c>
      <c r="U15" s="20">
        <v>0</v>
      </c>
      <c r="V15" s="20">
        <v>0</v>
      </c>
      <c r="W15" s="20">
        <v>0</v>
      </c>
    </row>
    <row r="16" spans="1:23" ht="18.75" customHeight="1">
      <c r="A16" s="23" t="s">
        <v>314</v>
      </c>
      <c r="B16" s="14" t="s">
        <v>172</v>
      </c>
      <c r="C16" s="57">
        <v>0</v>
      </c>
      <c r="D16" s="33" t="s">
        <v>177</v>
      </c>
      <c r="E16" s="14" t="s">
        <v>213</v>
      </c>
      <c r="F16" s="57">
        <v>0</v>
      </c>
      <c r="G16" s="57">
        <v>0</v>
      </c>
      <c r="H16" s="57">
        <v>0</v>
      </c>
      <c r="P16" s="23" t="s">
        <v>314</v>
      </c>
      <c r="Q16" s="49" t="s">
        <v>172</v>
      </c>
      <c r="R16" s="22" t="s">
        <v>314</v>
      </c>
      <c r="S16" s="33" t="s">
        <v>177</v>
      </c>
      <c r="T16" s="49" t="s">
        <v>213</v>
      </c>
      <c r="U16" s="20">
        <v>0</v>
      </c>
      <c r="V16" s="20">
        <v>0</v>
      </c>
      <c r="W16" s="20">
        <v>0</v>
      </c>
    </row>
    <row r="17" spans="1:23" ht="18.75" customHeight="1">
      <c r="A17" s="23" t="s">
        <v>314</v>
      </c>
      <c r="B17" s="14" t="s">
        <v>203</v>
      </c>
      <c r="C17" s="57">
        <v>0</v>
      </c>
      <c r="D17" s="33" t="s">
        <v>160</v>
      </c>
      <c r="E17" s="14" t="s">
        <v>116</v>
      </c>
      <c r="F17" s="57">
        <v>4</v>
      </c>
      <c r="G17" s="57">
        <v>4</v>
      </c>
      <c r="H17" s="57">
        <v>0</v>
      </c>
      <c r="P17" s="23" t="s">
        <v>314</v>
      </c>
      <c r="Q17" s="49" t="s">
        <v>203</v>
      </c>
      <c r="R17" s="22" t="s">
        <v>314</v>
      </c>
      <c r="S17" s="33" t="s">
        <v>160</v>
      </c>
      <c r="T17" s="49" t="s">
        <v>116</v>
      </c>
      <c r="U17" s="20">
        <v>0</v>
      </c>
      <c r="V17" s="20">
        <v>0</v>
      </c>
      <c r="W17" s="20">
        <v>0</v>
      </c>
    </row>
    <row r="18" spans="1:23" ht="13.5">
      <c r="A18" s="23" t="s">
        <v>314</v>
      </c>
      <c r="B18" s="14" t="s">
        <v>7</v>
      </c>
      <c r="C18" s="57">
        <v>0</v>
      </c>
      <c r="D18" s="33" t="s">
        <v>243</v>
      </c>
      <c r="E18" s="14" t="s">
        <v>246</v>
      </c>
      <c r="F18" s="57">
        <v>0</v>
      </c>
      <c r="G18" s="57">
        <v>0</v>
      </c>
      <c r="H18" s="57">
        <v>0</v>
      </c>
      <c r="P18" s="23" t="s">
        <v>314</v>
      </c>
      <c r="Q18" s="49" t="s">
        <v>7</v>
      </c>
      <c r="R18" s="22" t="s">
        <v>314</v>
      </c>
      <c r="S18" s="33" t="s">
        <v>243</v>
      </c>
      <c r="T18" s="49" t="s">
        <v>246</v>
      </c>
      <c r="U18" s="20">
        <v>0</v>
      </c>
      <c r="V18" s="20">
        <v>0</v>
      </c>
      <c r="W18" s="20">
        <v>0</v>
      </c>
    </row>
    <row r="19" spans="1:23" ht="13.5">
      <c r="A19" s="23" t="s">
        <v>314</v>
      </c>
      <c r="B19" s="14" t="s">
        <v>181</v>
      </c>
      <c r="C19" s="57">
        <v>0</v>
      </c>
      <c r="D19" s="33" t="s">
        <v>46</v>
      </c>
      <c r="E19" s="14" t="s">
        <v>146</v>
      </c>
      <c r="F19" s="57">
        <v>1432</v>
      </c>
      <c r="G19" s="57">
        <v>1432</v>
      </c>
      <c r="H19" s="57">
        <v>0</v>
      </c>
      <c r="P19" s="23" t="s">
        <v>314</v>
      </c>
      <c r="Q19" s="49" t="s">
        <v>181</v>
      </c>
      <c r="R19" s="22" t="s">
        <v>314</v>
      </c>
      <c r="S19" s="33" t="s">
        <v>46</v>
      </c>
      <c r="T19" s="49" t="s">
        <v>146</v>
      </c>
      <c r="U19" s="20">
        <v>2252.38</v>
      </c>
      <c r="V19" s="20">
        <v>2217.07</v>
      </c>
      <c r="W19" s="20">
        <v>35.31</v>
      </c>
    </row>
    <row r="20" spans="1:23" ht="18.75" customHeight="1">
      <c r="A20" s="23" t="s">
        <v>314</v>
      </c>
      <c r="B20" s="14" t="s">
        <v>223</v>
      </c>
      <c r="C20" s="57">
        <v>0</v>
      </c>
      <c r="D20" s="33" t="s">
        <v>94</v>
      </c>
      <c r="E20" s="14" t="s">
        <v>142</v>
      </c>
      <c r="F20" s="57">
        <v>25.59</v>
      </c>
      <c r="G20" s="57">
        <v>25.59</v>
      </c>
      <c r="H20" s="57">
        <v>0</v>
      </c>
      <c r="P20" s="23" t="s">
        <v>314</v>
      </c>
      <c r="Q20" s="49" t="s">
        <v>223</v>
      </c>
      <c r="R20" s="22" t="s">
        <v>314</v>
      </c>
      <c r="S20" s="33" t="s">
        <v>94</v>
      </c>
      <c r="T20" s="49" t="s">
        <v>142</v>
      </c>
      <c r="U20" s="20">
        <v>25.58</v>
      </c>
      <c r="V20" s="20">
        <v>25.58</v>
      </c>
      <c r="W20" s="20">
        <v>0</v>
      </c>
    </row>
    <row r="21" spans="1:23" ht="18.75" customHeight="1">
      <c r="A21" s="23" t="s">
        <v>314</v>
      </c>
      <c r="B21" s="14" t="s">
        <v>89</v>
      </c>
      <c r="C21" s="57">
        <v>0</v>
      </c>
      <c r="D21" s="33" t="s">
        <v>115</v>
      </c>
      <c r="E21" s="14" t="s">
        <v>135</v>
      </c>
      <c r="F21" s="57">
        <v>8.15</v>
      </c>
      <c r="G21" s="57">
        <v>8.15</v>
      </c>
      <c r="H21" s="57">
        <v>0</v>
      </c>
      <c r="P21" s="23" t="s">
        <v>314</v>
      </c>
      <c r="Q21" s="49" t="s">
        <v>89</v>
      </c>
      <c r="R21" s="22" t="s">
        <v>314</v>
      </c>
      <c r="S21" s="33" t="s">
        <v>115</v>
      </c>
      <c r="T21" s="49" t="s">
        <v>135</v>
      </c>
      <c r="U21" s="20">
        <v>4.71</v>
      </c>
      <c r="V21" s="20">
        <v>4.71</v>
      </c>
      <c r="W21" s="20">
        <v>0</v>
      </c>
    </row>
    <row r="22" spans="1:23" ht="18.75" customHeight="1">
      <c r="A22" s="30" t="s">
        <v>308</v>
      </c>
      <c r="B22" s="14" t="s">
        <v>290</v>
      </c>
      <c r="C22" s="57">
        <v>1778.88</v>
      </c>
      <c r="D22" s="34" t="s">
        <v>138</v>
      </c>
      <c r="E22" s="14" t="s">
        <v>313</v>
      </c>
      <c r="F22" s="57">
        <f>SUM(F6:F21)</f>
        <v>1610.4</v>
      </c>
      <c r="G22" s="57">
        <f>SUM(G6:G21)</f>
        <v>1610.4</v>
      </c>
      <c r="H22" s="57">
        <v>0</v>
      </c>
      <c r="P22" s="30" t="s">
        <v>308</v>
      </c>
      <c r="Q22" s="49" t="s">
        <v>290</v>
      </c>
      <c r="R22" s="20">
        <v>1545.75</v>
      </c>
      <c r="S22" s="34" t="s">
        <v>138</v>
      </c>
      <c r="T22" s="49" t="s">
        <v>313</v>
      </c>
      <c r="U22" s="20">
        <v>2393.41</v>
      </c>
      <c r="V22" s="20">
        <v>2358.1</v>
      </c>
      <c r="W22" s="20">
        <v>35.31</v>
      </c>
    </row>
    <row r="23" spans="1:23" ht="27">
      <c r="A23" s="23" t="s">
        <v>201</v>
      </c>
      <c r="B23" s="14" t="s">
        <v>133</v>
      </c>
      <c r="C23" s="20">
        <v>0</v>
      </c>
      <c r="D23" s="35" t="s">
        <v>311</v>
      </c>
      <c r="E23" s="14" t="s">
        <v>31</v>
      </c>
      <c r="F23" s="60">
        <v>521.42</v>
      </c>
      <c r="G23" s="60">
        <v>521.42</v>
      </c>
      <c r="H23" s="57">
        <v>0</v>
      </c>
      <c r="P23" s="23" t="s">
        <v>201</v>
      </c>
      <c r="Q23" s="49" t="s">
        <v>133</v>
      </c>
      <c r="R23" s="20">
        <v>1200.59</v>
      </c>
      <c r="S23" s="35" t="s">
        <v>311</v>
      </c>
      <c r="T23" s="49" t="s">
        <v>31</v>
      </c>
      <c r="U23" s="20">
        <v>352.93</v>
      </c>
      <c r="V23" s="20">
        <v>352.93</v>
      </c>
      <c r="W23" s="20">
        <v>0</v>
      </c>
    </row>
    <row r="24" spans="1:23" ht="27">
      <c r="A24" s="23" t="s">
        <v>269</v>
      </c>
      <c r="B24" s="14" t="s">
        <v>234</v>
      </c>
      <c r="C24" s="57">
        <v>352.94</v>
      </c>
      <c r="D24" s="32" t="s">
        <v>314</v>
      </c>
      <c r="E24" s="14" t="s">
        <v>176</v>
      </c>
      <c r="F24" s="57"/>
      <c r="G24" s="57"/>
      <c r="H24" s="22"/>
      <c r="P24" s="23" t="s">
        <v>269</v>
      </c>
      <c r="Q24" s="49" t="s">
        <v>234</v>
      </c>
      <c r="R24" s="20">
        <v>1165.28</v>
      </c>
      <c r="S24" s="32" t="s">
        <v>314</v>
      </c>
      <c r="T24" s="49" t="s">
        <v>176</v>
      </c>
      <c r="U24" s="22" t="s">
        <v>314</v>
      </c>
      <c r="V24" s="22" t="s">
        <v>314</v>
      </c>
      <c r="W24" s="22" t="s">
        <v>314</v>
      </c>
    </row>
    <row r="25" spans="1:23" ht="27">
      <c r="A25" s="23" t="s">
        <v>16</v>
      </c>
      <c r="B25" s="14" t="s">
        <v>102</v>
      </c>
      <c r="C25" s="20"/>
      <c r="D25" s="32" t="s">
        <v>314</v>
      </c>
      <c r="E25" s="14" t="s">
        <v>63</v>
      </c>
      <c r="F25" s="22"/>
      <c r="G25" s="22"/>
      <c r="H25" s="22"/>
      <c r="P25" s="23" t="s">
        <v>16</v>
      </c>
      <c r="Q25" s="49" t="s">
        <v>102</v>
      </c>
      <c r="R25" s="20">
        <v>35.31</v>
      </c>
      <c r="S25" s="32" t="s">
        <v>314</v>
      </c>
      <c r="T25" s="49" t="s">
        <v>63</v>
      </c>
      <c r="U25" s="22" t="s">
        <v>314</v>
      </c>
      <c r="V25" s="22" t="s">
        <v>314</v>
      </c>
      <c r="W25" s="22" t="s">
        <v>314</v>
      </c>
    </row>
    <row r="26" spans="1:23" ht="18.75" customHeight="1">
      <c r="A26" s="30" t="s">
        <v>128</v>
      </c>
      <c r="B26" s="14" t="s">
        <v>157</v>
      </c>
      <c r="C26" s="20">
        <f>SUM(C22:C25)</f>
        <v>2131.82</v>
      </c>
      <c r="D26" s="31" t="s">
        <v>128</v>
      </c>
      <c r="E26" s="14" t="s">
        <v>3</v>
      </c>
      <c r="F26" s="20">
        <f>SUM(F22:F25)</f>
        <v>2131.82</v>
      </c>
      <c r="G26" s="20">
        <f>SUM(G22:G25)</f>
        <v>2131.82</v>
      </c>
      <c r="H26" s="20"/>
      <c r="P26" s="30" t="s">
        <v>128</v>
      </c>
      <c r="Q26" s="49" t="s">
        <v>157</v>
      </c>
      <c r="R26" s="20">
        <v>2746.34</v>
      </c>
      <c r="S26" s="31" t="s">
        <v>128</v>
      </c>
      <c r="T26" s="49" t="s">
        <v>3</v>
      </c>
      <c r="U26" s="20">
        <v>2746.34</v>
      </c>
      <c r="V26" s="20">
        <v>2711.03</v>
      </c>
      <c r="W26" s="20">
        <v>35.31</v>
      </c>
    </row>
    <row r="27" spans="1:23" ht="36.75" customHeight="1">
      <c r="A27" s="71" t="s">
        <v>225</v>
      </c>
      <c r="B27" s="71" t="s">
        <v>314</v>
      </c>
      <c r="C27" s="71" t="s">
        <v>314</v>
      </c>
      <c r="D27" s="71" t="s">
        <v>314</v>
      </c>
      <c r="E27" s="71" t="s">
        <v>314</v>
      </c>
      <c r="F27" s="71" t="s">
        <v>314</v>
      </c>
      <c r="G27" s="71" t="s">
        <v>314</v>
      </c>
      <c r="H27" s="71" t="s">
        <v>314</v>
      </c>
      <c r="P27" s="71" t="s">
        <v>225</v>
      </c>
      <c r="Q27" s="71" t="s">
        <v>314</v>
      </c>
      <c r="R27" s="71" t="s">
        <v>314</v>
      </c>
      <c r="S27" s="71" t="s">
        <v>314</v>
      </c>
      <c r="T27" s="71" t="s">
        <v>314</v>
      </c>
      <c r="U27" s="71" t="s">
        <v>314</v>
      </c>
      <c r="V27" s="71" t="s">
        <v>314</v>
      </c>
      <c r="W27" s="71" t="s">
        <v>314</v>
      </c>
    </row>
  </sheetData>
  <sheetProtection/>
  <mergeCells count="25">
    <mergeCell ref="P1:W1"/>
    <mergeCell ref="P2:S2"/>
    <mergeCell ref="U2:W2"/>
    <mergeCell ref="P3:R3"/>
    <mergeCell ref="S3:W3"/>
    <mergeCell ref="P27:W27"/>
    <mergeCell ref="A1:H1"/>
    <mergeCell ref="A27:H27"/>
    <mergeCell ref="A2:D2"/>
    <mergeCell ref="F2:H2"/>
    <mergeCell ref="A3:C3"/>
    <mergeCell ref="D3:H3"/>
  </mergeCells>
  <printOptions/>
  <pageMargins left="0.35433070866141736" right="0"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34"/>
  <sheetViews>
    <sheetView zoomScalePageLayoutView="0" workbookViewId="0" topLeftCell="A2">
      <selection activeCell="A1" sqref="A1:G34"/>
    </sheetView>
  </sheetViews>
  <sheetFormatPr defaultColWidth="9.140625" defaultRowHeight="12.75"/>
  <cols>
    <col min="1" max="3" width="3.140625" style="0" customWidth="1"/>
    <col min="4" max="4" width="31.00390625" style="0" customWidth="1"/>
    <col min="5" max="6" width="16.140625" style="0" customWidth="1"/>
    <col min="7" max="7" width="16.57421875" style="0" customWidth="1"/>
    <col min="8" max="8" width="9.7109375" style="0" customWidth="1"/>
    <col min="14" max="16" width="3.140625" style="0" customWidth="1"/>
    <col min="17" max="17" width="31.00390625" style="0" customWidth="1"/>
    <col min="18" max="19" width="16.140625" style="0" customWidth="1"/>
    <col min="20" max="20" width="16.57421875" style="0" customWidth="1"/>
  </cols>
  <sheetData>
    <row r="1" spans="1:20" ht="33.75" customHeight="1">
      <c r="A1" s="120" t="s">
        <v>268</v>
      </c>
      <c r="B1" s="120"/>
      <c r="C1" s="120"/>
      <c r="D1" s="120"/>
      <c r="E1" s="120"/>
      <c r="F1" s="120"/>
      <c r="G1" s="120"/>
      <c r="N1" s="120" t="s">
        <v>382</v>
      </c>
      <c r="O1" s="120"/>
      <c r="P1" s="120"/>
      <c r="Q1" s="120"/>
      <c r="R1" s="120"/>
      <c r="S1" s="120"/>
      <c r="T1" s="120"/>
    </row>
    <row r="2" spans="1:20" ht="19.5" customHeight="1">
      <c r="A2" s="104" t="s">
        <v>23</v>
      </c>
      <c r="B2" s="104"/>
      <c r="C2" s="104"/>
      <c r="D2" s="104"/>
      <c r="F2" s="1" t="s">
        <v>57</v>
      </c>
      <c r="G2" s="36" t="s">
        <v>320</v>
      </c>
      <c r="N2" s="104" t="s">
        <v>23</v>
      </c>
      <c r="O2" s="104"/>
      <c r="P2" s="104"/>
      <c r="Q2" s="104"/>
      <c r="S2" s="1" t="s">
        <v>57</v>
      </c>
      <c r="T2" s="36" t="s">
        <v>320</v>
      </c>
    </row>
    <row r="3" spans="1:20" ht="15" customHeight="1">
      <c r="A3" s="105" t="s">
        <v>254</v>
      </c>
      <c r="B3" s="106" t="s">
        <v>314</v>
      </c>
      <c r="C3" s="106" t="s">
        <v>314</v>
      </c>
      <c r="D3" s="106" t="s">
        <v>314</v>
      </c>
      <c r="E3" s="75" t="s">
        <v>143</v>
      </c>
      <c r="F3" s="75" t="s">
        <v>314</v>
      </c>
      <c r="G3" s="75" t="s">
        <v>314</v>
      </c>
      <c r="N3" s="105" t="s">
        <v>254</v>
      </c>
      <c r="O3" s="106" t="s">
        <v>314</v>
      </c>
      <c r="P3" s="106" t="s">
        <v>314</v>
      </c>
      <c r="Q3" s="106" t="s">
        <v>314</v>
      </c>
      <c r="R3" s="75" t="s">
        <v>143</v>
      </c>
      <c r="S3" s="75" t="s">
        <v>314</v>
      </c>
      <c r="T3" s="75" t="s">
        <v>314</v>
      </c>
    </row>
    <row r="4" spans="1:20" ht="15" customHeight="1">
      <c r="A4" s="107" t="s">
        <v>200</v>
      </c>
      <c r="B4" s="76" t="s">
        <v>314</v>
      </c>
      <c r="C4" s="76" t="s">
        <v>314</v>
      </c>
      <c r="D4" s="108" t="s">
        <v>272</v>
      </c>
      <c r="E4" s="76" t="s">
        <v>124</v>
      </c>
      <c r="F4" s="76" t="s">
        <v>242</v>
      </c>
      <c r="G4" s="76" t="s">
        <v>36</v>
      </c>
      <c r="N4" s="107" t="s">
        <v>200</v>
      </c>
      <c r="O4" s="76" t="s">
        <v>314</v>
      </c>
      <c r="P4" s="76" t="s">
        <v>314</v>
      </c>
      <c r="Q4" s="108" t="s">
        <v>272</v>
      </c>
      <c r="R4" s="76" t="s">
        <v>124</v>
      </c>
      <c r="S4" s="76" t="s">
        <v>242</v>
      </c>
      <c r="T4" s="76" t="s">
        <v>36</v>
      </c>
    </row>
    <row r="5" spans="1:20" ht="13.5" customHeight="1">
      <c r="A5" s="107" t="s">
        <v>314</v>
      </c>
      <c r="B5" s="76" t="s">
        <v>314</v>
      </c>
      <c r="C5" s="76" t="s">
        <v>314</v>
      </c>
      <c r="D5" s="108" t="s">
        <v>314</v>
      </c>
      <c r="E5" s="76" t="s">
        <v>314</v>
      </c>
      <c r="F5" s="76" t="s">
        <v>314</v>
      </c>
      <c r="G5" s="76" t="s">
        <v>314</v>
      </c>
      <c r="N5" s="107" t="s">
        <v>314</v>
      </c>
      <c r="O5" s="76" t="s">
        <v>314</v>
      </c>
      <c r="P5" s="76" t="s">
        <v>314</v>
      </c>
      <c r="Q5" s="108" t="s">
        <v>314</v>
      </c>
      <c r="R5" s="76" t="s">
        <v>314</v>
      </c>
      <c r="S5" s="76" t="s">
        <v>314</v>
      </c>
      <c r="T5" s="76" t="s">
        <v>314</v>
      </c>
    </row>
    <row r="6" spans="1:20" ht="15.75" customHeight="1">
      <c r="A6" s="109" t="s">
        <v>38</v>
      </c>
      <c r="B6" s="110" t="s">
        <v>314</v>
      </c>
      <c r="C6" s="110" t="s">
        <v>314</v>
      </c>
      <c r="D6" s="110" t="s">
        <v>314</v>
      </c>
      <c r="E6" s="4" t="s">
        <v>87</v>
      </c>
      <c r="F6" s="4" t="s">
        <v>293</v>
      </c>
      <c r="G6" s="4" t="s">
        <v>130</v>
      </c>
      <c r="N6" s="109" t="s">
        <v>38</v>
      </c>
      <c r="O6" s="110" t="s">
        <v>314</v>
      </c>
      <c r="P6" s="110" t="s">
        <v>314</v>
      </c>
      <c r="Q6" s="110" t="s">
        <v>314</v>
      </c>
      <c r="R6" s="52" t="s">
        <v>87</v>
      </c>
      <c r="S6" s="52" t="s">
        <v>293</v>
      </c>
      <c r="T6" s="52" t="s">
        <v>130</v>
      </c>
    </row>
    <row r="7" spans="1:20" ht="18" customHeight="1">
      <c r="A7" s="109" t="s">
        <v>121</v>
      </c>
      <c r="B7" s="110" t="s">
        <v>314</v>
      </c>
      <c r="C7" s="110" t="s">
        <v>314</v>
      </c>
      <c r="D7" s="110" t="s">
        <v>314</v>
      </c>
      <c r="E7" s="57">
        <v>1610.4</v>
      </c>
      <c r="F7" s="57">
        <v>659.29</v>
      </c>
      <c r="G7" s="57">
        <v>951.12</v>
      </c>
      <c r="I7" s="135">
        <f>SUM(E7-R7)</f>
        <v>-747.6999999999998</v>
      </c>
      <c r="J7" s="70">
        <f>SUM(I7/R7)</f>
        <v>-0.3170773080022051</v>
      </c>
      <c r="K7" s="70"/>
      <c r="N7" s="109" t="s">
        <v>121</v>
      </c>
      <c r="O7" s="110" t="s">
        <v>314</v>
      </c>
      <c r="P7" s="110" t="s">
        <v>314</v>
      </c>
      <c r="Q7" s="110" t="s">
        <v>314</v>
      </c>
      <c r="R7" s="6">
        <v>2358.1</v>
      </c>
      <c r="S7" s="6">
        <v>603.48</v>
      </c>
      <c r="T7" s="6">
        <v>1754.61</v>
      </c>
    </row>
    <row r="8" spans="1:20" ht="18" customHeight="1">
      <c r="A8" s="113" t="s">
        <v>156</v>
      </c>
      <c r="B8" s="112" t="s">
        <v>314</v>
      </c>
      <c r="C8" s="112" t="s">
        <v>314</v>
      </c>
      <c r="D8" s="7" t="s">
        <v>51</v>
      </c>
      <c r="E8" s="57">
        <v>109.36</v>
      </c>
      <c r="F8" s="57">
        <v>109.36</v>
      </c>
      <c r="G8" s="57">
        <v>0</v>
      </c>
      <c r="I8" s="135">
        <f aca="true" t="shared" si="0" ref="I8:I33">SUM(E8-R8)</f>
        <v>23.950000000000003</v>
      </c>
      <c r="J8" s="70">
        <f aca="true" t="shared" si="1" ref="J8:J33">SUM(I8/R8)</f>
        <v>0.28041212972719826</v>
      </c>
      <c r="N8" s="113" t="s">
        <v>156</v>
      </c>
      <c r="O8" s="112" t="s">
        <v>314</v>
      </c>
      <c r="P8" s="112" t="s">
        <v>314</v>
      </c>
      <c r="Q8" s="7" t="s">
        <v>51</v>
      </c>
      <c r="R8" s="5">
        <v>85.41</v>
      </c>
      <c r="S8" s="5">
        <v>85.41</v>
      </c>
      <c r="T8" s="5">
        <v>0</v>
      </c>
    </row>
    <row r="9" spans="1:20" ht="18" customHeight="1">
      <c r="A9" s="111" t="s">
        <v>118</v>
      </c>
      <c r="B9" s="112" t="s">
        <v>314</v>
      </c>
      <c r="C9" s="112" t="s">
        <v>314</v>
      </c>
      <c r="D9" s="7" t="s">
        <v>166</v>
      </c>
      <c r="E9" s="57">
        <v>100.88</v>
      </c>
      <c r="F9" s="57">
        <v>100.88</v>
      </c>
      <c r="G9" s="57">
        <v>0</v>
      </c>
      <c r="I9" s="135">
        <f t="shared" si="0"/>
        <v>24.33999999999999</v>
      </c>
      <c r="J9" s="70">
        <f t="shared" si="1"/>
        <v>0.3180036582179251</v>
      </c>
      <c r="N9" s="111" t="s">
        <v>118</v>
      </c>
      <c r="O9" s="112" t="s">
        <v>314</v>
      </c>
      <c r="P9" s="112" t="s">
        <v>314</v>
      </c>
      <c r="Q9" s="7" t="s">
        <v>166</v>
      </c>
      <c r="R9" s="5">
        <v>76.54</v>
      </c>
      <c r="S9" s="5">
        <v>76.54</v>
      </c>
      <c r="T9" s="5">
        <v>0</v>
      </c>
    </row>
    <row r="10" spans="1:20" ht="18" customHeight="1">
      <c r="A10" s="111" t="s">
        <v>2</v>
      </c>
      <c r="B10" s="112" t="s">
        <v>314</v>
      </c>
      <c r="C10" s="112" t="s">
        <v>314</v>
      </c>
      <c r="D10" s="7" t="s">
        <v>77</v>
      </c>
      <c r="E10" s="57">
        <v>52.06</v>
      </c>
      <c r="F10" s="57">
        <v>52.06</v>
      </c>
      <c r="G10" s="57">
        <v>0</v>
      </c>
      <c r="I10" s="135">
        <f t="shared" si="0"/>
        <v>20.37</v>
      </c>
      <c r="J10" s="70">
        <f t="shared" si="1"/>
        <v>0.6427895235089934</v>
      </c>
      <c r="N10" s="111" t="s">
        <v>2</v>
      </c>
      <c r="O10" s="112" t="s">
        <v>314</v>
      </c>
      <c r="P10" s="112" t="s">
        <v>314</v>
      </c>
      <c r="Q10" s="7" t="s">
        <v>77</v>
      </c>
      <c r="R10" s="5">
        <v>31.69</v>
      </c>
      <c r="S10" s="5">
        <v>31.69</v>
      </c>
      <c r="T10" s="5">
        <v>0</v>
      </c>
    </row>
    <row r="11" spans="1:20" ht="18" customHeight="1">
      <c r="A11" s="114" t="s">
        <v>30</v>
      </c>
      <c r="B11" s="115" t="s">
        <v>314</v>
      </c>
      <c r="C11" s="115" t="s">
        <v>314</v>
      </c>
      <c r="D11" s="3" t="s">
        <v>19</v>
      </c>
      <c r="E11" s="57">
        <v>48.82</v>
      </c>
      <c r="F11" s="57">
        <v>48.82</v>
      </c>
      <c r="G11" s="57">
        <v>0</v>
      </c>
      <c r="I11" s="135">
        <f t="shared" si="0"/>
        <v>48.67</v>
      </c>
      <c r="J11" s="70">
        <f t="shared" si="1"/>
        <v>324.4666666666667</v>
      </c>
      <c r="N11" s="114" t="s">
        <v>222</v>
      </c>
      <c r="O11" s="115" t="s">
        <v>314</v>
      </c>
      <c r="P11" s="115" t="s">
        <v>314</v>
      </c>
      <c r="Q11" s="3" t="s">
        <v>131</v>
      </c>
      <c r="R11" s="2">
        <v>0.15</v>
      </c>
      <c r="S11" s="2">
        <v>0.15</v>
      </c>
      <c r="T11" s="2">
        <v>0</v>
      </c>
    </row>
    <row r="12" spans="1:20" ht="18" customHeight="1">
      <c r="A12" s="114" t="s">
        <v>277</v>
      </c>
      <c r="B12" s="115" t="s">
        <v>314</v>
      </c>
      <c r="C12" s="115" t="s">
        <v>314</v>
      </c>
      <c r="D12" s="3" t="s">
        <v>186</v>
      </c>
      <c r="E12" s="57">
        <v>8.48</v>
      </c>
      <c r="F12" s="57">
        <v>8.48</v>
      </c>
      <c r="G12" s="20">
        <v>0</v>
      </c>
      <c r="I12" s="135"/>
      <c r="J12" s="70"/>
      <c r="N12" s="114" t="s">
        <v>30</v>
      </c>
      <c r="O12" s="115" t="s">
        <v>314</v>
      </c>
      <c r="P12" s="115" t="s">
        <v>314</v>
      </c>
      <c r="Q12" s="3" t="s">
        <v>19</v>
      </c>
      <c r="R12" s="2">
        <v>44.7</v>
      </c>
      <c r="S12" s="2">
        <v>44.7</v>
      </c>
      <c r="T12" s="2">
        <v>0</v>
      </c>
    </row>
    <row r="13" spans="1:20" ht="18" customHeight="1">
      <c r="A13" s="114" t="s">
        <v>43</v>
      </c>
      <c r="B13" s="115" t="s">
        <v>314</v>
      </c>
      <c r="C13" s="115" t="s">
        <v>314</v>
      </c>
      <c r="D13" s="3" t="s">
        <v>171</v>
      </c>
      <c r="E13" s="57">
        <v>8.48</v>
      </c>
      <c r="F13" s="57">
        <v>8.48</v>
      </c>
      <c r="G13" s="20">
        <v>0</v>
      </c>
      <c r="I13" s="135"/>
      <c r="J13" s="70"/>
      <c r="N13" s="114" t="s">
        <v>277</v>
      </c>
      <c r="O13" s="115" t="s">
        <v>314</v>
      </c>
      <c r="P13" s="115" t="s">
        <v>314</v>
      </c>
      <c r="Q13" s="3" t="s">
        <v>186</v>
      </c>
      <c r="R13" s="2">
        <v>8.87</v>
      </c>
      <c r="S13" s="2">
        <v>8.87</v>
      </c>
      <c r="T13" s="2">
        <v>0</v>
      </c>
    </row>
    <row r="14" spans="1:20" ht="18" customHeight="1">
      <c r="A14" s="114" t="s">
        <v>11</v>
      </c>
      <c r="B14" s="115" t="s">
        <v>314</v>
      </c>
      <c r="C14" s="115" t="s">
        <v>314</v>
      </c>
      <c r="D14" s="3" t="s">
        <v>169</v>
      </c>
      <c r="E14" s="57">
        <v>31.3</v>
      </c>
      <c r="F14" s="57">
        <v>31.3</v>
      </c>
      <c r="G14" s="57">
        <v>0</v>
      </c>
      <c r="I14" s="135"/>
      <c r="J14" s="70"/>
      <c r="N14" s="114" t="s">
        <v>43</v>
      </c>
      <c r="O14" s="115" t="s">
        <v>314</v>
      </c>
      <c r="P14" s="115" t="s">
        <v>314</v>
      </c>
      <c r="Q14" s="3" t="s">
        <v>171</v>
      </c>
      <c r="R14" s="2">
        <v>8.87</v>
      </c>
      <c r="S14" s="2">
        <v>8.87</v>
      </c>
      <c r="T14" s="2">
        <v>0</v>
      </c>
    </row>
    <row r="15" spans="1:20" ht="18" customHeight="1">
      <c r="A15" s="114" t="s">
        <v>257</v>
      </c>
      <c r="B15" s="115" t="s">
        <v>314</v>
      </c>
      <c r="C15" s="115" t="s">
        <v>314</v>
      </c>
      <c r="D15" s="3" t="s">
        <v>198</v>
      </c>
      <c r="E15" s="57">
        <v>31.3</v>
      </c>
      <c r="F15" s="57">
        <v>31.3</v>
      </c>
      <c r="G15" s="57">
        <v>0</v>
      </c>
      <c r="I15" s="135"/>
      <c r="J15" s="70"/>
      <c r="N15" s="114" t="s">
        <v>11</v>
      </c>
      <c r="O15" s="115" t="s">
        <v>314</v>
      </c>
      <c r="P15" s="115" t="s">
        <v>314</v>
      </c>
      <c r="Q15" s="3" t="s">
        <v>169</v>
      </c>
      <c r="R15" s="2">
        <v>25.33</v>
      </c>
      <c r="S15" s="2">
        <v>25.33</v>
      </c>
      <c r="T15" s="2">
        <v>0</v>
      </c>
    </row>
    <row r="16" spans="1:20" ht="18" customHeight="1">
      <c r="A16" s="114" t="s">
        <v>263</v>
      </c>
      <c r="B16" s="115" t="s">
        <v>314</v>
      </c>
      <c r="C16" s="115" t="s">
        <v>314</v>
      </c>
      <c r="D16" s="3" t="s">
        <v>159</v>
      </c>
      <c r="E16" s="57">
        <v>28.38</v>
      </c>
      <c r="F16" s="57">
        <v>28.38</v>
      </c>
      <c r="G16" s="57">
        <v>0</v>
      </c>
      <c r="I16" s="135"/>
      <c r="J16" s="70"/>
      <c r="N16" s="114" t="s">
        <v>257</v>
      </c>
      <c r="O16" s="115" t="s">
        <v>314</v>
      </c>
      <c r="P16" s="115" t="s">
        <v>314</v>
      </c>
      <c r="Q16" s="3" t="s">
        <v>198</v>
      </c>
      <c r="R16" s="2">
        <v>25.33</v>
      </c>
      <c r="S16" s="2">
        <v>25.33</v>
      </c>
      <c r="T16" s="2">
        <v>0</v>
      </c>
    </row>
    <row r="17" spans="1:20" ht="18" customHeight="1">
      <c r="A17" s="114" t="s">
        <v>129</v>
      </c>
      <c r="B17" s="115" t="s">
        <v>314</v>
      </c>
      <c r="C17" s="115" t="s">
        <v>314</v>
      </c>
      <c r="D17" s="3" t="s">
        <v>67</v>
      </c>
      <c r="E17" s="57">
        <v>2.92</v>
      </c>
      <c r="F17" s="57">
        <v>2.92</v>
      </c>
      <c r="G17" s="57">
        <v>0</v>
      </c>
      <c r="I17" s="135"/>
      <c r="J17" s="70"/>
      <c r="N17" s="114" t="s">
        <v>263</v>
      </c>
      <c r="O17" s="115" t="s">
        <v>314</v>
      </c>
      <c r="P17" s="115" t="s">
        <v>314</v>
      </c>
      <c r="Q17" s="3" t="s">
        <v>159</v>
      </c>
      <c r="R17" s="2">
        <v>22.95</v>
      </c>
      <c r="S17" s="2">
        <v>22.95</v>
      </c>
      <c r="T17" s="2">
        <v>0</v>
      </c>
    </row>
    <row r="18" spans="1:20" ht="18" customHeight="1">
      <c r="A18" s="116">
        <v>213</v>
      </c>
      <c r="B18" s="117"/>
      <c r="C18" s="118"/>
      <c r="D18" s="61" t="s">
        <v>377</v>
      </c>
      <c r="E18" s="57">
        <v>4</v>
      </c>
      <c r="F18" s="57">
        <v>4</v>
      </c>
      <c r="G18" s="57">
        <v>0</v>
      </c>
      <c r="I18" s="135"/>
      <c r="J18" s="70"/>
      <c r="N18" s="114" t="s">
        <v>129</v>
      </c>
      <c r="O18" s="115" t="s">
        <v>314</v>
      </c>
      <c r="P18" s="115" t="s">
        <v>314</v>
      </c>
      <c r="Q18" s="3" t="s">
        <v>67</v>
      </c>
      <c r="R18" s="2">
        <v>2.38</v>
      </c>
      <c r="S18" s="2">
        <v>2.38</v>
      </c>
      <c r="T18" s="2">
        <v>0</v>
      </c>
    </row>
    <row r="19" spans="1:20" ht="18" customHeight="1">
      <c r="A19" s="116">
        <v>2130502</v>
      </c>
      <c r="B19" s="117"/>
      <c r="C19" s="118"/>
      <c r="D19" s="27" t="s">
        <v>379</v>
      </c>
      <c r="E19" s="57">
        <v>4</v>
      </c>
      <c r="F19" s="57">
        <v>4</v>
      </c>
      <c r="G19" s="57">
        <v>0</v>
      </c>
      <c r="I19" s="135"/>
      <c r="J19" s="70"/>
      <c r="N19" s="114" t="s">
        <v>64</v>
      </c>
      <c r="O19" s="115" t="s">
        <v>314</v>
      </c>
      <c r="P19" s="115" t="s">
        <v>314</v>
      </c>
      <c r="Q19" s="3" t="s">
        <v>266</v>
      </c>
      <c r="R19" s="2">
        <v>2217.07</v>
      </c>
      <c r="S19" s="2">
        <v>462.46</v>
      </c>
      <c r="T19" s="2">
        <v>1754.61</v>
      </c>
    </row>
    <row r="20" spans="1:20" ht="18" customHeight="1">
      <c r="A20" s="114" t="s">
        <v>64</v>
      </c>
      <c r="B20" s="115" t="s">
        <v>314</v>
      </c>
      <c r="C20" s="115" t="s">
        <v>314</v>
      </c>
      <c r="D20" s="3" t="s">
        <v>266</v>
      </c>
      <c r="E20" s="57">
        <v>1432</v>
      </c>
      <c r="F20" s="57">
        <v>480.88</v>
      </c>
      <c r="G20" s="57">
        <v>951.12</v>
      </c>
      <c r="I20" s="135">
        <f>SUM(E20-R19)</f>
        <v>-785.0700000000002</v>
      </c>
      <c r="J20" s="70">
        <f>SUM(I20/R19)</f>
        <v>-0.3541024866152174</v>
      </c>
      <c r="N20" s="114" t="s">
        <v>59</v>
      </c>
      <c r="O20" s="115" t="s">
        <v>314</v>
      </c>
      <c r="P20" s="115" t="s">
        <v>314</v>
      </c>
      <c r="Q20" s="3" t="s">
        <v>205</v>
      </c>
      <c r="R20" s="2">
        <v>2217.07</v>
      </c>
      <c r="S20" s="2">
        <v>462.46</v>
      </c>
      <c r="T20" s="2">
        <v>1754.61</v>
      </c>
    </row>
    <row r="21" spans="1:20" ht="18" customHeight="1">
      <c r="A21" s="114" t="s">
        <v>59</v>
      </c>
      <c r="B21" s="115" t="s">
        <v>314</v>
      </c>
      <c r="C21" s="115" t="s">
        <v>314</v>
      </c>
      <c r="D21" s="3" t="s">
        <v>205</v>
      </c>
      <c r="E21" s="57">
        <v>1432</v>
      </c>
      <c r="F21" s="57">
        <v>480.88</v>
      </c>
      <c r="G21" s="57">
        <v>951.12</v>
      </c>
      <c r="I21" s="135">
        <f>SUM(E21-R20)</f>
        <v>-785.0700000000002</v>
      </c>
      <c r="J21" s="70">
        <f>SUM(I21/R20)</f>
        <v>-0.3541024866152174</v>
      </c>
      <c r="N21" s="114" t="s">
        <v>237</v>
      </c>
      <c r="O21" s="115" t="s">
        <v>314</v>
      </c>
      <c r="P21" s="115" t="s">
        <v>314</v>
      </c>
      <c r="Q21" s="3" t="s">
        <v>297</v>
      </c>
      <c r="R21" s="2">
        <v>403.31</v>
      </c>
      <c r="S21" s="2">
        <v>403.31</v>
      </c>
      <c r="T21" s="2">
        <v>0</v>
      </c>
    </row>
    <row r="22" spans="1:20" ht="18" customHeight="1">
      <c r="A22" s="114" t="s">
        <v>237</v>
      </c>
      <c r="B22" s="115" t="s">
        <v>314</v>
      </c>
      <c r="C22" s="115" t="s">
        <v>314</v>
      </c>
      <c r="D22" s="3" t="s">
        <v>297</v>
      </c>
      <c r="E22" s="57">
        <v>412.8</v>
      </c>
      <c r="F22" s="57">
        <v>412.8</v>
      </c>
      <c r="G22" s="57">
        <v>0</v>
      </c>
      <c r="I22" s="135">
        <f>SUM(E22-R21)</f>
        <v>9.490000000000009</v>
      </c>
      <c r="J22" s="70">
        <f>SUM(I22/R21)</f>
        <v>0.023530286876100294</v>
      </c>
      <c r="N22" s="114" t="s">
        <v>154</v>
      </c>
      <c r="O22" s="115" t="s">
        <v>314</v>
      </c>
      <c r="P22" s="115" t="s">
        <v>314</v>
      </c>
      <c r="Q22" s="3" t="s">
        <v>90</v>
      </c>
      <c r="R22" s="2">
        <v>37.03</v>
      </c>
      <c r="S22" s="2">
        <v>0.33</v>
      </c>
      <c r="T22" s="2">
        <v>36.7</v>
      </c>
    </row>
    <row r="23" spans="1:20" ht="18" customHeight="1">
      <c r="A23" s="114" t="s">
        <v>154</v>
      </c>
      <c r="B23" s="115" t="s">
        <v>314</v>
      </c>
      <c r="C23" s="115" t="s">
        <v>314</v>
      </c>
      <c r="D23" s="3" t="s">
        <v>90</v>
      </c>
      <c r="E23" s="57">
        <v>11.88</v>
      </c>
      <c r="F23" s="57">
        <v>11.88</v>
      </c>
      <c r="G23" s="57">
        <v>0</v>
      </c>
      <c r="I23" s="135">
        <f>SUM(E23-R22)</f>
        <v>-25.15</v>
      </c>
      <c r="J23" s="70">
        <f>SUM(I23/R22)</f>
        <v>-0.6791790440183634</v>
      </c>
      <c r="N23" s="114" t="s">
        <v>281</v>
      </c>
      <c r="O23" s="115" t="s">
        <v>314</v>
      </c>
      <c r="P23" s="115" t="s">
        <v>314</v>
      </c>
      <c r="Q23" s="3" t="s">
        <v>151</v>
      </c>
      <c r="R23" s="2">
        <v>58.82</v>
      </c>
      <c r="S23" s="2">
        <v>58.82</v>
      </c>
      <c r="T23" s="2">
        <v>0</v>
      </c>
    </row>
    <row r="24" spans="1:20" ht="18" customHeight="1">
      <c r="A24" s="114" t="s">
        <v>281</v>
      </c>
      <c r="B24" s="115" t="s">
        <v>314</v>
      </c>
      <c r="C24" s="115" t="s">
        <v>314</v>
      </c>
      <c r="D24" s="3" t="s">
        <v>151</v>
      </c>
      <c r="E24" s="57">
        <v>53.1</v>
      </c>
      <c r="F24" s="57">
        <v>53.1</v>
      </c>
      <c r="G24" s="57">
        <v>0</v>
      </c>
      <c r="I24" s="135">
        <f>SUM(E24-R23)</f>
        <v>-5.719999999999999</v>
      </c>
      <c r="J24" s="70">
        <f>SUM(I24/R23)</f>
        <v>-0.09724583475008498</v>
      </c>
      <c r="N24" s="114" t="s">
        <v>86</v>
      </c>
      <c r="O24" s="115" t="s">
        <v>314</v>
      </c>
      <c r="P24" s="115" t="s">
        <v>314</v>
      </c>
      <c r="Q24" s="3" t="s">
        <v>117</v>
      </c>
      <c r="R24" s="2">
        <v>644.4</v>
      </c>
      <c r="S24" s="2">
        <v>0</v>
      </c>
      <c r="T24" s="2">
        <v>644.4</v>
      </c>
    </row>
    <row r="25" spans="1:20" ht="18" customHeight="1">
      <c r="A25" s="114" t="s">
        <v>86</v>
      </c>
      <c r="B25" s="115" t="s">
        <v>314</v>
      </c>
      <c r="C25" s="115" t="s">
        <v>314</v>
      </c>
      <c r="D25" s="3" t="s">
        <v>117</v>
      </c>
      <c r="E25" s="57">
        <v>673.63</v>
      </c>
      <c r="F25" s="57">
        <v>0</v>
      </c>
      <c r="G25" s="57">
        <v>673.63</v>
      </c>
      <c r="I25" s="135">
        <f>SUM(E25-R24)</f>
        <v>29.230000000000018</v>
      </c>
      <c r="J25" s="70">
        <f>SUM(I25/R24)</f>
        <v>0.0453600248292986</v>
      </c>
      <c r="N25" s="114" t="s">
        <v>262</v>
      </c>
      <c r="O25" s="115" t="s">
        <v>314</v>
      </c>
      <c r="P25" s="115" t="s">
        <v>314</v>
      </c>
      <c r="Q25" s="3" t="s">
        <v>39</v>
      </c>
      <c r="R25" s="2">
        <v>57.42</v>
      </c>
      <c r="S25" s="2">
        <v>0</v>
      </c>
      <c r="T25" s="2">
        <v>57.42</v>
      </c>
    </row>
    <row r="26" spans="1:20" ht="18" customHeight="1">
      <c r="A26" s="114" t="s">
        <v>262</v>
      </c>
      <c r="B26" s="115" t="s">
        <v>314</v>
      </c>
      <c r="C26" s="115" t="s">
        <v>314</v>
      </c>
      <c r="D26" s="3" t="s">
        <v>39</v>
      </c>
      <c r="E26" s="57">
        <v>33.27</v>
      </c>
      <c r="F26" s="57">
        <v>0</v>
      </c>
      <c r="G26" s="57">
        <v>33.27</v>
      </c>
      <c r="I26" s="135">
        <f>SUM(E26-R25)</f>
        <v>-24.15</v>
      </c>
      <c r="J26" s="70">
        <f>SUM(I26/R25)</f>
        <v>-0.42058516196447226</v>
      </c>
      <c r="N26" s="114" t="s">
        <v>227</v>
      </c>
      <c r="O26" s="115" t="s">
        <v>314</v>
      </c>
      <c r="P26" s="115" t="s">
        <v>314</v>
      </c>
      <c r="Q26" s="3" t="s">
        <v>98</v>
      </c>
      <c r="R26" s="2">
        <v>1016.09</v>
      </c>
      <c r="S26" s="2">
        <v>0</v>
      </c>
      <c r="T26" s="2">
        <v>1016.09</v>
      </c>
    </row>
    <row r="27" spans="1:20" ht="18" customHeight="1">
      <c r="A27" s="114" t="s">
        <v>227</v>
      </c>
      <c r="B27" s="115" t="s">
        <v>314</v>
      </c>
      <c r="C27" s="115" t="s">
        <v>314</v>
      </c>
      <c r="D27" s="3" t="s">
        <v>98</v>
      </c>
      <c r="E27" s="57">
        <v>247.32</v>
      </c>
      <c r="F27" s="57">
        <v>3.1</v>
      </c>
      <c r="G27" s="57">
        <v>244.22</v>
      </c>
      <c r="I27" s="135">
        <f>SUM(E27-R26)</f>
        <v>-768.77</v>
      </c>
      <c r="J27" s="70">
        <f>SUM(I27/R26)</f>
        <v>-0.756596364495271</v>
      </c>
      <c r="N27" s="114" t="s">
        <v>109</v>
      </c>
      <c r="O27" s="115" t="s">
        <v>314</v>
      </c>
      <c r="P27" s="115" t="s">
        <v>314</v>
      </c>
      <c r="Q27" s="3" t="s">
        <v>175</v>
      </c>
      <c r="R27" s="2">
        <v>25.58</v>
      </c>
      <c r="S27" s="2">
        <v>25.58</v>
      </c>
      <c r="T27" s="2">
        <v>0</v>
      </c>
    </row>
    <row r="28" spans="1:20" ht="18" customHeight="1">
      <c r="A28" s="114" t="s">
        <v>109</v>
      </c>
      <c r="B28" s="115" t="s">
        <v>314</v>
      </c>
      <c r="C28" s="115" t="s">
        <v>314</v>
      </c>
      <c r="D28" s="3" t="s">
        <v>175</v>
      </c>
      <c r="E28" s="57">
        <v>25.59</v>
      </c>
      <c r="F28" s="57">
        <v>25.59</v>
      </c>
      <c r="G28" s="57">
        <v>0</v>
      </c>
      <c r="I28" s="135"/>
      <c r="J28" s="70"/>
      <c r="N28" s="114" t="s">
        <v>303</v>
      </c>
      <c r="O28" s="115" t="s">
        <v>314</v>
      </c>
      <c r="P28" s="115" t="s">
        <v>314</v>
      </c>
      <c r="Q28" s="3" t="s">
        <v>265</v>
      </c>
      <c r="R28" s="2">
        <v>25.58</v>
      </c>
      <c r="S28" s="2">
        <v>25.58</v>
      </c>
      <c r="T28" s="2">
        <v>0</v>
      </c>
    </row>
    <row r="29" spans="1:20" ht="18" customHeight="1">
      <c r="A29" s="114" t="s">
        <v>303</v>
      </c>
      <c r="B29" s="115" t="s">
        <v>314</v>
      </c>
      <c r="C29" s="115" t="s">
        <v>314</v>
      </c>
      <c r="D29" s="3" t="s">
        <v>265</v>
      </c>
      <c r="E29" s="57">
        <v>25.59</v>
      </c>
      <c r="F29" s="57">
        <v>25.59</v>
      </c>
      <c r="G29" s="57">
        <v>0</v>
      </c>
      <c r="I29" s="135"/>
      <c r="J29" s="70"/>
      <c r="N29" s="114" t="s">
        <v>307</v>
      </c>
      <c r="O29" s="115" t="s">
        <v>314</v>
      </c>
      <c r="P29" s="115" t="s">
        <v>314</v>
      </c>
      <c r="Q29" s="3" t="s">
        <v>192</v>
      </c>
      <c r="R29" s="2">
        <v>25.58</v>
      </c>
      <c r="S29" s="2">
        <v>25.58</v>
      </c>
      <c r="T29" s="2">
        <v>0</v>
      </c>
    </row>
    <row r="30" spans="1:20" ht="18" customHeight="1">
      <c r="A30" s="114" t="s">
        <v>307</v>
      </c>
      <c r="B30" s="115" t="s">
        <v>314</v>
      </c>
      <c r="C30" s="115" t="s">
        <v>314</v>
      </c>
      <c r="D30" s="3" t="s">
        <v>192</v>
      </c>
      <c r="E30" s="57">
        <v>25.59</v>
      </c>
      <c r="F30" s="57">
        <v>25.59</v>
      </c>
      <c r="G30" s="57">
        <v>0</v>
      </c>
      <c r="I30" s="135">
        <f t="shared" si="0"/>
        <v>20.88</v>
      </c>
      <c r="J30" s="70">
        <f t="shared" si="1"/>
        <v>4.43312101910828</v>
      </c>
      <c r="N30" s="114" t="s">
        <v>136</v>
      </c>
      <c r="O30" s="115" t="s">
        <v>314</v>
      </c>
      <c r="P30" s="115" t="s">
        <v>314</v>
      </c>
      <c r="Q30" s="3" t="s">
        <v>141</v>
      </c>
      <c r="R30" s="2">
        <v>4.71</v>
      </c>
      <c r="S30" s="2">
        <v>4.71</v>
      </c>
      <c r="T30" s="2">
        <v>0</v>
      </c>
    </row>
    <row r="31" spans="1:20" ht="18" customHeight="1">
      <c r="A31" s="114" t="s">
        <v>136</v>
      </c>
      <c r="B31" s="115" t="s">
        <v>314</v>
      </c>
      <c r="C31" s="115" t="s">
        <v>314</v>
      </c>
      <c r="D31" s="3" t="s">
        <v>141</v>
      </c>
      <c r="E31" s="57">
        <v>8.15</v>
      </c>
      <c r="F31" s="57">
        <v>8.15</v>
      </c>
      <c r="G31" s="57">
        <v>0</v>
      </c>
      <c r="I31" s="135">
        <f t="shared" si="0"/>
        <v>3.4400000000000004</v>
      </c>
      <c r="J31" s="70">
        <f t="shared" si="1"/>
        <v>0.7303609341825903</v>
      </c>
      <c r="N31" s="114" t="s">
        <v>165</v>
      </c>
      <c r="O31" s="115" t="s">
        <v>314</v>
      </c>
      <c r="P31" s="115" t="s">
        <v>314</v>
      </c>
      <c r="Q31" s="3" t="s">
        <v>141</v>
      </c>
      <c r="R31" s="2">
        <v>4.71</v>
      </c>
      <c r="S31" s="2">
        <v>4.71</v>
      </c>
      <c r="T31" s="2">
        <v>0</v>
      </c>
    </row>
    <row r="32" spans="1:20" ht="18" customHeight="1">
      <c r="A32" s="114" t="s">
        <v>165</v>
      </c>
      <c r="B32" s="115" t="s">
        <v>314</v>
      </c>
      <c r="C32" s="115" t="s">
        <v>314</v>
      </c>
      <c r="D32" s="3" t="s">
        <v>141</v>
      </c>
      <c r="E32" s="57">
        <v>8.15</v>
      </c>
      <c r="F32" s="57">
        <v>8.15</v>
      </c>
      <c r="G32" s="57">
        <v>0</v>
      </c>
      <c r="I32" s="135">
        <f t="shared" si="0"/>
        <v>3.4400000000000004</v>
      </c>
      <c r="J32" s="70">
        <f t="shared" si="1"/>
        <v>0.7303609341825903</v>
      </c>
      <c r="N32" s="114" t="s">
        <v>106</v>
      </c>
      <c r="O32" s="115" t="s">
        <v>314</v>
      </c>
      <c r="P32" s="115" t="s">
        <v>314</v>
      </c>
      <c r="Q32" s="3" t="s">
        <v>80</v>
      </c>
      <c r="R32" s="2">
        <v>4.71</v>
      </c>
      <c r="S32" s="2">
        <v>4.71</v>
      </c>
      <c r="T32" s="2">
        <v>0</v>
      </c>
    </row>
    <row r="33" spans="1:20" ht="22.5" customHeight="1">
      <c r="A33" s="114" t="s">
        <v>106</v>
      </c>
      <c r="B33" s="115" t="s">
        <v>314</v>
      </c>
      <c r="C33" s="115" t="s">
        <v>314</v>
      </c>
      <c r="D33" s="3" t="s">
        <v>80</v>
      </c>
      <c r="E33" s="57">
        <v>8.15</v>
      </c>
      <c r="F33" s="57">
        <v>8.15</v>
      </c>
      <c r="G33" s="57">
        <v>0</v>
      </c>
      <c r="I33" s="135" t="e">
        <f t="shared" si="0"/>
        <v>#VALUE!</v>
      </c>
      <c r="J33" s="70" t="e">
        <f t="shared" si="1"/>
        <v>#VALUE!</v>
      </c>
      <c r="N33" s="119" t="s">
        <v>55</v>
      </c>
      <c r="O33" s="119" t="s">
        <v>314</v>
      </c>
      <c r="P33" s="119" t="s">
        <v>314</v>
      </c>
      <c r="Q33" s="119" t="s">
        <v>314</v>
      </c>
      <c r="R33" s="119" t="s">
        <v>314</v>
      </c>
      <c r="S33" s="119" t="s">
        <v>314</v>
      </c>
      <c r="T33" s="119" t="s">
        <v>314</v>
      </c>
    </row>
    <row r="34" spans="1:7" ht="18.75" customHeight="1">
      <c r="A34" s="119" t="s">
        <v>55</v>
      </c>
      <c r="B34" s="119" t="s">
        <v>314</v>
      </c>
      <c r="C34" s="119" t="s">
        <v>314</v>
      </c>
      <c r="D34" s="119" t="s">
        <v>314</v>
      </c>
      <c r="E34" s="119" t="s">
        <v>314</v>
      </c>
      <c r="F34" s="119" t="s">
        <v>314</v>
      </c>
      <c r="G34" s="119" t="s">
        <v>314</v>
      </c>
    </row>
  </sheetData>
  <sheetProtection/>
  <mergeCells count="156">
    <mergeCell ref="N30:P30"/>
    <mergeCell ref="N31:P31"/>
    <mergeCell ref="N32:P32"/>
    <mergeCell ref="N33:T33"/>
    <mergeCell ref="N24:P24"/>
    <mergeCell ref="N25:P25"/>
    <mergeCell ref="N26:P26"/>
    <mergeCell ref="N27:P27"/>
    <mergeCell ref="N28:P28"/>
    <mergeCell ref="N29:P29"/>
    <mergeCell ref="N18:P18"/>
    <mergeCell ref="N19:P19"/>
    <mergeCell ref="N20:P20"/>
    <mergeCell ref="N21:P21"/>
    <mergeCell ref="N22:P22"/>
    <mergeCell ref="N23:P23"/>
    <mergeCell ref="N12:P12"/>
    <mergeCell ref="N13:P13"/>
    <mergeCell ref="N14:P14"/>
    <mergeCell ref="N15:P15"/>
    <mergeCell ref="N16:P16"/>
    <mergeCell ref="N17:P17"/>
    <mergeCell ref="N6:Q6"/>
    <mergeCell ref="N7:Q7"/>
    <mergeCell ref="N8:P8"/>
    <mergeCell ref="N9:P9"/>
    <mergeCell ref="N10:P10"/>
    <mergeCell ref="N11:P11"/>
    <mergeCell ref="N1:T1"/>
    <mergeCell ref="N2:Q2"/>
    <mergeCell ref="N3:Q3"/>
    <mergeCell ref="R3:T3"/>
    <mergeCell ref="N4:P5"/>
    <mergeCell ref="Q4:Q5"/>
    <mergeCell ref="R4:R5"/>
    <mergeCell ref="S4:S5"/>
    <mergeCell ref="T4:T5"/>
    <mergeCell ref="A1:G1"/>
    <mergeCell ref="A33:C33"/>
    <mergeCell ref="A34:G34"/>
    <mergeCell ref="A31:C31"/>
    <mergeCell ref="A32:C32"/>
    <mergeCell ref="A29:C29"/>
    <mergeCell ref="A30:C30"/>
    <mergeCell ref="A27:C27"/>
    <mergeCell ref="A28:C28"/>
    <mergeCell ref="A25:C25"/>
    <mergeCell ref="A26:C26"/>
    <mergeCell ref="A23:C23"/>
    <mergeCell ref="A24:C24"/>
    <mergeCell ref="A21:C21"/>
    <mergeCell ref="A22:C22"/>
    <mergeCell ref="A17:C17"/>
    <mergeCell ref="A20:C20"/>
    <mergeCell ref="A18:C18"/>
    <mergeCell ref="A19:C19"/>
    <mergeCell ref="A15:C15"/>
    <mergeCell ref="A16:C16"/>
    <mergeCell ref="A13:C13"/>
    <mergeCell ref="A14:C14"/>
    <mergeCell ref="A11:C11"/>
    <mergeCell ref="A12:C12"/>
    <mergeCell ref="A10:C10"/>
    <mergeCell ref="A8:C8"/>
    <mergeCell ref="A9:C9"/>
    <mergeCell ref="G4:G5"/>
    <mergeCell ref="A6:D6"/>
    <mergeCell ref="A7:D7"/>
    <mergeCell ref="A4:C5"/>
    <mergeCell ref="D4:D5"/>
    <mergeCell ref="E4:E5"/>
    <mergeCell ref="F4:F5"/>
    <mergeCell ref="A2:D2"/>
    <mergeCell ref="A3:D3"/>
    <mergeCell ref="E3:G3"/>
  </mergeCells>
  <printOptions/>
  <pageMargins left="0.5511811023622047" right="0"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33"/>
  <sheetViews>
    <sheetView zoomScalePageLayoutView="0" workbookViewId="0" topLeftCell="A5">
      <selection activeCell="A1" sqref="A1:I33"/>
    </sheetView>
  </sheetViews>
  <sheetFormatPr defaultColWidth="9.140625" defaultRowHeight="12.75"/>
  <cols>
    <col min="1" max="1" width="7.421875" style="16" customWidth="1"/>
    <col min="2" max="2" width="14.28125" style="16" customWidth="1"/>
    <col min="3" max="3" width="8.00390625" style="16" customWidth="1"/>
    <col min="4" max="4" width="7.421875" style="16" customWidth="1"/>
    <col min="5" max="5" width="15.421875" style="16" customWidth="1"/>
    <col min="6" max="6" width="8.8515625" style="16" customWidth="1"/>
    <col min="7" max="7" width="8.00390625" style="16" customWidth="1"/>
    <col min="8" max="8" width="14.57421875" style="16" customWidth="1"/>
    <col min="9" max="9" width="9.57421875" style="16" customWidth="1"/>
    <col min="10" max="13" width="9.7109375" style="16" customWidth="1"/>
    <col min="14" max="17" width="9.140625" style="16" customWidth="1"/>
    <col min="18" max="18" width="7.421875" style="16" customWidth="1"/>
    <col min="19" max="19" width="14.28125" style="16" customWidth="1"/>
    <col min="20" max="20" width="8.00390625" style="16" customWidth="1"/>
    <col min="21" max="21" width="7.421875" style="16" customWidth="1"/>
    <col min="22" max="22" width="15.421875" style="16" customWidth="1"/>
    <col min="23" max="23" width="8.8515625" style="16" customWidth="1"/>
    <col min="24" max="24" width="8.00390625" style="16" customWidth="1"/>
    <col min="25" max="25" width="14.57421875" style="16" customWidth="1"/>
    <col min="26" max="26" width="9.57421875" style="16" customWidth="1"/>
    <col min="27" max="16384" width="9.140625" style="16" customWidth="1"/>
  </cols>
  <sheetData>
    <row r="1" spans="1:26" ht="27.75" customHeight="1">
      <c r="A1" s="72" t="s">
        <v>24</v>
      </c>
      <c r="B1" s="72"/>
      <c r="C1" s="72"/>
      <c r="D1" s="72"/>
      <c r="E1" s="72"/>
      <c r="F1" s="72"/>
      <c r="G1" s="72"/>
      <c r="H1" s="72"/>
      <c r="I1" s="72"/>
      <c r="R1" s="72" t="s">
        <v>383</v>
      </c>
      <c r="S1" s="72"/>
      <c r="T1" s="72"/>
      <c r="U1" s="72"/>
      <c r="V1" s="72"/>
      <c r="W1" s="72"/>
      <c r="X1" s="72"/>
      <c r="Y1" s="72"/>
      <c r="Z1" s="72"/>
    </row>
    <row r="2" spans="1:26" ht="21" customHeight="1">
      <c r="A2" s="78" t="s">
        <v>23</v>
      </c>
      <c r="B2" s="78"/>
      <c r="C2" s="78"/>
      <c r="D2" s="78"/>
      <c r="F2" s="101" t="s">
        <v>327</v>
      </c>
      <c r="G2" s="101"/>
      <c r="H2" s="101"/>
      <c r="I2" s="101"/>
      <c r="R2" s="78" t="s">
        <v>23</v>
      </c>
      <c r="S2" s="78"/>
      <c r="T2" s="78"/>
      <c r="U2" s="78"/>
      <c r="W2" s="101" t="s">
        <v>327</v>
      </c>
      <c r="X2" s="101"/>
      <c r="Y2" s="101"/>
      <c r="Z2" s="101"/>
    </row>
    <row r="3" spans="1:26" ht="22.5" customHeight="1">
      <c r="A3" s="121" t="s">
        <v>123</v>
      </c>
      <c r="B3" s="122" t="s">
        <v>314</v>
      </c>
      <c r="C3" s="122" t="s">
        <v>314</v>
      </c>
      <c r="D3" s="122" t="s">
        <v>206</v>
      </c>
      <c r="E3" s="122" t="s">
        <v>314</v>
      </c>
      <c r="F3" s="122" t="s">
        <v>314</v>
      </c>
      <c r="G3" s="122" t="s">
        <v>314</v>
      </c>
      <c r="H3" s="122" t="s">
        <v>314</v>
      </c>
      <c r="I3" s="122" t="s">
        <v>314</v>
      </c>
      <c r="R3" s="121" t="s">
        <v>123</v>
      </c>
      <c r="S3" s="122" t="s">
        <v>314</v>
      </c>
      <c r="T3" s="122" t="s">
        <v>314</v>
      </c>
      <c r="U3" s="122" t="s">
        <v>206</v>
      </c>
      <c r="V3" s="122" t="s">
        <v>314</v>
      </c>
      <c r="W3" s="122" t="s">
        <v>314</v>
      </c>
      <c r="X3" s="122" t="s">
        <v>314</v>
      </c>
      <c r="Y3" s="122" t="s">
        <v>314</v>
      </c>
      <c r="Z3" s="122" t="s">
        <v>314</v>
      </c>
    </row>
    <row r="4" spans="1:26" ht="28.5" customHeight="1">
      <c r="A4" s="37" t="s">
        <v>328</v>
      </c>
      <c r="B4" s="38" t="s">
        <v>272</v>
      </c>
      <c r="C4" s="64" t="s">
        <v>302</v>
      </c>
      <c r="D4" s="37" t="s">
        <v>328</v>
      </c>
      <c r="E4" s="38" t="s">
        <v>272</v>
      </c>
      <c r="F4" s="64" t="s">
        <v>302</v>
      </c>
      <c r="G4" s="37" t="s">
        <v>328</v>
      </c>
      <c r="H4" s="38" t="s">
        <v>272</v>
      </c>
      <c r="I4" s="38" t="s">
        <v>302</v>
      </c>
      <c r="R4" s="53" t="s">
        <v>328</v>
      </c>
      <c r="S4" s="54" t="s">
        <v>272</v>
      </c>
      <c r="T4" s="54" t="s">
        <v>302</v>
      </c>
      <c r="U4" s="53" t="s">
        <v>328</v>
      </c>
      <c r="V4" s="54" t="s">
        <v>272</v>
      </c>
      <c r="W4" s="54" t="s">
        <v>302</v>
      </c>
      <c r="X4" s="53" t="s">
        <v>328</v>
      </c>
      <c r="Y4" s="54" t="s">
        <v>272</v>
      </c>
      <c r="Z4" s="54" t="s">
        <v>302</v>
      </c>
    </row>
    <row r="5" spans="1:26" ht="19.5" customHeight="1">
      <c r="A5" s="39" t="s">
        <v>286</v>
      </c>
      <c r="B5" s="63" t="s">
        <v>202</v>
      </c>
      <c r="C5" s="65">
        <v>557.68</v>
      </c>
      <c r="D5" s="40" t="s">
        <v>108</v>
      </c>
      <c r="E5" s="63" t="s">
        <v>197</v>
      </c>
      <c r="F5" s="65">
        <v>48.74</v>
      </c>
      <c r="G5" s="40" t="s">
        <v>70</v>
      </c>
      <c r="H5" s="40" t="s">
        <v>120</v>
      </c>
      <c r="I5" s="41">
        <v>0</v>
      </c>
      <c r="R5" s="39" t="s">
        <v>286</v>
      </c>
      <c r="S5" s="40" t="s">
        <v>202</v>
      </c>
      <c r="T5" s="41">
        <v>479.99</v>
      </c>
      <c r="U5" s="40" t="s">
        <v>108</v>
      </c>
      <c r="V5" s="40" t="s">
        <v>197</v>
      </c>
      <c r="W5" s="41">
        <v>30.02</v>
      </c>
      <c r="X5" s="40" t="s">
        <v>70</v>
      </c>
      <c r="Y5" s="40" t="s">
        <v>120</v>
      </c>
      <c r="Z5" s="41">
        <v>0</v>
      </c>
    </row>
    <row r="6" spans="1:26" ht="19.5" customHeight="1">
      <c r="A6" s="39" t="s">
        <v>153</v>
      </c>
      <c r="B6" s="63" t="s">
        <v>132</v>
      </c>
      <c r="C6" s="65">
        <v>304.35</v>
      </c>
      <c r="D6" s="40" t="s">
        <v>45</v>
      </c>
      <c r="E6" s="63" t="s">
        <v>174</v>
      </c>
      <c r="F6" s="65">
        <v>9.64</v>
      </c>
      <c r="G6" s="40" t="s">
        <v>50</v>
      </c>
      <c r="H6" s="40" t="s">
        <v>329</v>
      </c>
      <c r="I6" s="41">
        <v>0</v>
      </c>
      <c r="R6" s="39" t="s">
        <v>153</v>
      </c>
      <c r="S6" s="40" t="s">
        <v>132</v>
      </c>
      <c r="T6" s="41">
        <v>175.5</v>
      </c>
      <c r="U6" s="40" t="s">
        <v>45</v>
      </c>
      <c r="V6" s="40" t="s">
        <v>174</v>
      </c>
      <c r="W6" s="41">
        <v>7.08</v>
      </c>
      <c r="X6" s="40" t="s">
        <v>50</v>
      </c>
      <c r="Y6" s="40" t="s">
        <v>329</v>
      </c>
      <c r="Z6" s="41">
        <v>0</v>
      </c>
    </row>
    <row r="7" spans="1:26" ht="19.5" customHeight="1">
      <c r="A7" s="39" t="s">
        <v>232</v>
      </c>
      <c r="B7" s="63" t="s">
        <v>104</v>
      </c>
      <c r="C7" s="65">
        <v>53.02</v>
      </c>
      <c r="D7" s="40" t="s">
        <v>191</v>
      </c>
      <c r="E7" s="63" t="s">
        <v>61</v>
      </c>
      <c r="F7" s="65">
        <v>3.24</v>
      </c>
      <c r="G7" s="40" t="s">
        <v>183</v>
      </c>
      <c r="H7" s="40" t="s">
        <v>330</v>
      </c>
      <c r="I7" s="41">
        <v>0</v>
      </c>
      <c r="R7" s="39" t="s">
        <v>232</v>
      </c>
      <c r="S7" s="40" t="s">
        <v>104</v>
      </c>
      <c r="T7" s="41">
        <v>81.84</v>
      </c>
      <c r="U7" s="40" t="s">
        <v>191</v>
      </c>
      <c r="V7" s="40" t="s">
        <v>61</v>
      </c>
      <c r="W7" s="41">
        <v>0.13</v>
      </c>
      <c r="X7" s="40" t="s">
        <v>183</v>
      </c>
      <c r="Y7" s="40" t="s">
        <v>330</v>
      </c>
      <c r="Z7" s="41">
        <v>0</v>
      </c>
    </row>
    <row r="8" spans="1:26" ht="19.5" customHeight="1">
      <c r="A8" s="39" t="s">
        <v>107</v>
      </c>
      <c r="B8" s="63" t="s">
        <v>73</v>
      </c>
      <c r="C8" s="65">
        <v>91.26</v>
      </c>
      <c r="D8" s="40" t="s">
        <v>12</v>
      </c>
      <c r="E8" s="63" t="s">
        <v>145</v>
      </c>
      <c r="F8" s="66">
        <v>0</v>
      </c>
      <c r="G8" s="40" t="s">
        <v>5</v>
      </c>
      <c r="H8" s="40" t="s">
        <v>331</v>
      </c>
      <c r="I8" s="41">
        <v>0</v>
      </c>
      <c r="R8" s="39" t="s">
        <v>107</v>
      </c>
      <c r="S8" s="40" t="s">
        <v>73</v>
      </c>
      <c r="T8" s="41">
        <v>46.9</v>
      </c>
      <c r="U8" s="40" t="s">
        <v>12</v>
      </c>
      <c r="V8" s="40" t="s">
        <v>145</v>
      </c>
      <c r="W8" s="41">
        <v>0</v>
      </c>
      <c r="X8" s="40" t="s">
        <v>5</v>
      </c>
      <c r="Y8" s="40" t="s">
        <v>331</v>
      </c>
      <c r="Z8" s="41">
        <v>0</v>
      </c>
    </row>
    <row r="9" spans="1:26" ht="19.5" customHeight="1">
      <c r="A9" s="39" t="s">
        <v>294</v>
      </c>
      <c r="B9" s="63" t="s">
        <v>332</v>
      </c>
      <c r="C9" s="65">
        <v>1.02</v>
      </c>
      <c r="D9" s="40" t="s">
        <v>209</v>
      </c>
      <c r="E9" s="63" t="s">
        <v>21</v>
      </c>
      <c r="F9" s="66">
        <v>0.07</v>
      </c>
      <c r="G9" s="40" t="s">
        <v>58</v>
      </c>
      <c r="H9" s="40" t="s">
        <v>333</v>
      </c>
      <c r="I9" s="41">
        <v>0</v>
      </c>
      <c r="R9" s="39" t="s">
        <v>294</v>
      </c>
      <c r="S9" s="40" t="s">
        <v>332</v>
      </c>
      <c r="T9" s="41">
        <v>7.62</v>
      </c>
      <c r="U9" s="40" t="s">
        <v>209</v>
      </c>
      <c r="V9" s="40" t="s">
        <v>21</v>
      </c>
      <c r="W9" s="41">
        <v>0.29</v>
      </c>
      <c r="X9" s="40" t="s">
        <v>58</v>
      </c>
      <c r="Y9" s="40" t="s">
        <v>333</v>
      </c>
      <c r="Z9" s="41">
        <v>0</v>
      </c>
    </row>
    <row r="10" spans="1:26" ht="19.5" customHeight="1">
      <c r="A10" s="39" t="s">
        <v>256</v>
      </c>
      <c r="B10" s="63" t="s">
        <v>241</v>
      </c>
      <c r="C10" s="66">
        <v>0</v>
      </c>
      <c r="D10" s="40" t="s">
        <v>72</v>
      </c>
      <c r="E10" s="63" t="s">
        <v>127</v>
      </c>
      <c r="F10" s="66">
        <v>0</v>
      </c>
      <c r="G10" s="40" t="s">
        <v>173</v>
      </c>
      <c r="H10" s="40" t="s">
        <v>334</v>
      </c>
      <c r="I10" s="41">
        <v>0</v>
      </c>
      <c r="R10" s="39" t="s">
        <v>256</v>
      </c>
      <c r="S10" s="40" t="s">
        <v>241</v>
      </c>
      <c r="T10" s="41">
        <v>0</v>
      </c>
      <c r="U10" s="40" t="s">
        <v>72</v>
      </c>
      <c r="V10" s="40" t="s">
        <v>127</v>
      </c>
      <c r="W10" s="41">
        <v>0</v>
      </c>
      <c r="X10" s="40" t="s">
        <v>173</v>
      </c>
      <c r="Y10" s="40" t="s">
        <v>334</v>
      </c>
      <c r="Z10" s="41">
        <v>0</v>
      </c>
    </row>
    <row r="11" spans="1:26" ht="19.5" customHeight="1">
      <c r="A11" s="39" t="s">
        <v>93</v>
      </c>
      <c r="B11" s="63" t="s">
        <v>245</v>
      </c>
      <c r="C11" s="66">
        <v>0</v>
      </c>
      <c r="D11" s="40" t="s">
        <v>162</v>
      </c>
      <c r="E11" s="63" t="s">
        <v>301</v>
      </c>
      <c r="F11" s="66">
        <v>0</v>
      </c>
      <c r="G11" s="40" t="s">
        <v>35</v>
      </c>
      <c r="H11" s="40" t="s">
        <v>335</v>
      </c>
      <c r="I11" s="41">
        <v>0</v>
      </c>
      <c r="R11" s="39" t="s">
        <v>93</v>
      </c>
      <c r="S11" s="40" t="s">
        <v>245</v>
      </c>
      <c r="T11" s="41">
        <v>10.45</v>
      </c>
      <c r="U11" s="40" t="s">
        <v>162</v>
      </c>
      <c r="V11" s="40" t="s">
        <v>301</v>
      </c>
      <c r="W11" s="41">
        <v>0</v>
      </c>
      <c r="X11" s="40" t="s">
        <v>35</v>
      </c>
      <c r="Y11" s="40" t="s">
        <v>335</v>
      </c>
      <c r="Z11" s="41">
        <v>0</v>
      </c>
    </row>
    <row r="12" spans="1:26" ht="19.5" customHeight="1">
      <c r="A12" s="39" t="s">
        <v>264</v>
      </c>
      <c r="B12" s="63" t="s">
        <v>336</v>
      </c>
      <c r="C12" s="65">
        <v>48.82</v>
      </c>
      <c r="D12" s="40" t="s">
        <v>25</v>
      </c>
      <c r="E12" s="63" t="s">
        <v>337</v>
      </c>
      <c r="F12" s="65">
        <v>2.12</v>
      </c>
      <c r="G12" s="40" t="s">
        <v>178</v>
      </c>
      <c r="H12" s="40" t="s">
        <v>338</v>
      </c>
      <c r="I12" s="41">
        <v>0</v>
      </c>
      <c r="R12" s="39" t="s">
        <v>264</v>
      </c>
      <c r="S12" s="40" t="s">
        <v>336</v>
      </c>
      <c r="T12" s="41">
        <v>44.7</v>
      </c>
      <c r="U12" s="40" t="s">
        <v>25</v>
      </c>
      <c r="V12" s="40" t="s">
        <v>337</v>
      </c>
      <c r="W12" s="41">
        <v>2.4</v>
      </c>
      <c r="X12" s="40" t="s">
        <v>178</v>
      </c>
      <c r="Y12" s="40" t="s">
        <v>338</v>
      </c>
      <c r="Z12" s="41">
        <v>0</v>
      </c>
    </row>
    <row r="13" spans="1:26" ht="19.5" customHeight="1">
      <c r="A13" s="39" t="s">
        <v>88</v>
      </c>
      <c r="B13" s="67" t="s">
        <v>386</v>
      </c>
      <c r="C13" s="65">
        <v>31.3</v>
      </c>
      <c r="D13" s="40" t="s">
        <v>168</v>
      </c>
      <c r="E13" s="63" t="s">
        <v>280</v>
      </c>
      <c r="F13" s="65">
        <v>0.63</v>
      </c>
      <c r="G13" s="40" t="s">
        <v>33</v>
      </c>
      <c r="H13" s="40" t="s">
        <v>339</v>
      </c>
      <c r="I13" s="41">
        <v>0</v>
      </c>
      <c r="R13" s="39" t="s">
        <v>88</v>
      </c>
      <c r="S13" s="40" t="s">
        <v>360</v>
      </c>
      <c r="T13" s="41">
        <v>14.44</v>
      </c>
      <c r="U13" s="40" t="s">
        <v>168</v>
      </c>
      <c r="V13" s="40" t="s">
        <v>280</v>
      </c>
      <c r="W13" s="41">
        <v>0</v>
      </c>
      <c r="X13" s="40" t="s">
        <v>33</v>
      </c>
      <c r="Y13" s="40" t="s">
        <v>339</v>
      </c>
      <c r="Z13" s="41">
        <v>0</v>
      </c>
    </row>
    <row r="14" spans="1:26" ht="19.5" customHeight="1">
      <c r="A14" s="39" t="s">
        <v>387</v>
      </c>
      <c r="B14" s="63" t="s">
        <v>352</v>
      </c>
      <c r="C14" s="65">
        <v>25.59</v>
      </c>
      <c r="D14" s="40" t="s">
        <v>14</v>
      </c>
      <c r="E14" s="63" t="s">
        <v>252</v>
      </c>
      <c r="F14" s="66">
        <v>0</v>
      </c>
      <c r="G14" s="40" t="s">
        <v>310</v>
      </c>
      <c r="H14" s="40" t="s">
        <v>340</v>
      </c>
      <c r="I14" s="41">
        <v>0</v>
      </c>
      <c r="R14" s="39" t="s">
        <v>0</v>
      </c>
      <c r="S14" s="40" t="s">
        <v>359</v>
      </c>
      <c r="T14" s="41">
        <v>98.53</v>
      </c>
      <c r="U14" s="40" t="s">
        <v>14</v>
      </c>
      <c r="V14" s="40" t="s">
        <v>252</v>
      </c>
      <c r="W14" s="41">
        <v>0</v>
      </c>
      <c r="X14" s="40" t="s">
        <v>310</v>
      </c>
      <c r="Y14" s="40" t="s">
        <v>340</v>
      </c>
      <c r="Z14" s="41">
        <v>0</v>
      </c>
    </row>
    <row r="15" spans="1:26" ht="19.5" customHeight="1">
      <c r="A15" s="39" t="s">
        <v>0</v>
      </c>
      <c r="B15" s="63" t="s">
        <v>359</v>
      </c>
      <c r="C15" s="65">
        <v>2.32</v>
      </c>
      <c r="D15" s="40" t="s">
        <v>126</v>
      </c>
      <c r="E15" s="63" t="s">
        <v>119</v>
      </c>
      <c r="F15" s="65">
        <v>5.84</v>
      </c>
      <c r="G15" s="40" t="s">
        <v>134</v>
      </c>
      <c r="H15" s="40" t="s">
        <v>341</v>
      </c>
      <c r="I15" s="41">
        <v>0</v>
      </c>
      <c r="R15" s="39" t="s">
        <v>231</v>
      </c>
      <c r="S15" s="40" t="s">
        <v>361</v>
      </c>
      <c r="T15" s="41">
        <v>93.48</v>
      </c>
      <c r="U15" s="40" t="s">
        <v>126</v>
      </c>
      <c r="V15" s="40" t="s">
        <v>119</v>
      </c>
      <c r="W15" s="41">
        <v>1.68</v>
      </c>
      <c r="X15" s="40" t="s">
        <v>134</v>
      </c>
      <c r="Y15" s="40" t="s">
        <v>341</v>
      </c>
      <c r="Z15" s="41">
        <v>0</v>
      </c>
    </row>
    <row r="16" spans="1:26" ht="26.25" customHeight="1">
      <c r="A16" s="39" t="s">
        <v>231</v>
      </c>
      <c r="B16" s="63" t="s">
        <v>361</v>
      </c>
      <c r="C16" s="65">
        <v>52.86</v>
      </c>
      <c r="D16" s="40" t="s">
        <v>258</v>
      </c>
      <c r="E16" s="63" t="s">
        <v>219</v>
      </c>
      <c r="F16" s="66">
        <v>0</v>
      </c>
      <c r="G16" s="40" t="s">
        <v>250</v>
      </c>
      <c r="H16" s="40" t="s">
        <v>342</v>
      </c>
      <c r="I16" s="41">
        <v>0</v>
      </c>
      <c r="R16" s="39" t="s">
        <v>20</v>
      </c>
      <c r="S16" s="40" t="s">
        <v>49</v>
      </c>
      <c r="T16" s="41">
        <v>9.79</v>
      </c>
      <c r="U16" s="40" t="s">
        <v>258</v>
      </c>
      <c r="V16" s="40" t="s">
        <v>219</v>
      </c>
      <c r="W16" s="41">
        <v>0</v>
      </c>
      <c r="X16" s="40" t="s">
        <v>250</v>
      </c>
      <c r="Y16" s="40" t="s">
        <v>342</v>
      </c>
      <c r="Z16" s="41">
        <v>0</v>
      </c>
    </row>
    <row r="17" spans="1:26" ht="19.5" customHeight="1">
      <c r="A17" s="39" t="s">
        <v>20</v>
      </c>
      <c r="B17" s="63" t="s">
        <v>49</v>
      </c>
      <c r="C17" s="65">
        <v>8.22</v>
      </c>
      <c r="D17" s="40" t="s">
        <v>95</v>
      </c>
      <c r="E17" s="63" t="s">
        <v>41</v>
      </c>
      <c r="F17" s="66">
        <v>0</v>
      </c>
      <c r="G17" s="40" t="s">
        <v>84</v>
      </c>
      <c r="H17" s="40" t="s">
        <v>343</v>
      </c>
      <c r="I17" s="41">
        <v>0</v>
      </c>
      <c r="R17" s="39" t="s">
        <v>215</v>
      </c>
      <c r="S17" s="40" t="s">
        <v>78</v>
      </c>
      <c r="T17" s="41">
        <v>20.93</v>
      </c>
      <c r="U17" s="40" t="s">
        <v>95</v>
      </c>
      <c r="V17" s="40" t="s">
        <v>41</v>
      </c>
      <c r="W17" s="41">
        <v>0</v>
      </c>
      <c r="X17" s="40" t="s">
        <v>84</v>
      </c>
      <c r="Y17" s="40" t="s">
        <v>343</v>
      </c>
      <c r="Z17" s="41">
        <v>0</v>
      </c>
    </row>
    <row r="18" spans="1:26" ht="19.5" customHeight="1">
      <c r="A18" s="39" t="s">
        <v>215</v>
      </c>
      <c r="B18" s="63" t="s">
        <v>78</v>
      </c>
      <c r="C18" s="65">
        <v>19.61</v>
      </c>
      <c r="D18" s="40" t="s">
        <v>283</v>
      </c>
      <c r="E18" s="63" t="s">
        <v>276</v>
      </c>
      <c r="F18" s="66">
        <v>0</v>
      </c>
      <c r="G18" s="40" t="s">
        <v>112</v>
      </c>
      <c r="H18" s="40" t="s">
        <v>344</v>
      </c>
      <c r="I18" s="41">
        <v>0</v>
      </c>
      <c r="R18" s="39" t="s">
        <v>66</v>
      </c>
      <c r="S18" s="40" t="s">
        <v>284</v>
      </c>
      <c r="T18" s="41">
        <v>0</v>
      </c>
      <c r="U18" s="40" t="s">
        <v>283</v>
      </c>
      <c r="V18" s="40" t="s">
        <v>276</v>
      </c>
      <c r="W18" s="41">
        <v>0.06</v>
      </c>
      <c r="X18" s="40" t="s">
        <v>112</v>
      </c>
      <c r="Y18" s="40" t="s">
        <v>344</v>
      </c>
      <c r="Z18" s="41">
        <v>0</v>
      </c>
    </row>
    <row r="19" spans="1:26" ht="19.5" customHeight="1">
      <c r="A19" s="39" t="s">
        <v>66</v>
      </c>
      <c r="B19" s="63" t="s">
        <v>284</v>
      </c>
      <c r="C19" s="65">
        <v>0</v>
      </c>
      <c r="D19" s="40" t="s">
        <v>150</v>
      </c>
      <c r="E19" s="63" t="s">
        <v>29</v>
      </c>
      <c r="F19" s="66">
        <v>0</v>
      </c>
      <c r="G19" s="40" t="s">
        <v>76</v>
      </c>
      <c r="H19" s="40" t="s">
        <v>345</v>
      </c>
      <c r="I19" s="41">
        <v>0</v>
      </c>
      <c r="R19" s="39" t="s">
        <v>193</v>
      </c>
      <c r="S19" s="40" t="s">
        <v>312</v>
      </c>
      <c r="T19" s="41">
        <v>0</v>
      </c>
      <c r="U19" s="40" t="s">
        <v>150</v>
      </c>
      <c r="V19" s="40" t="s">
        <v>29</v>
      </c>
      <c r="W19" s="41">
        <v>0</v>
      </c>
      <c r="X19" s="40" t="s">
        <v>76</v>
      </c>
      <c r="Y19" s="40" t="s">
        <v>345</v>
      </c>
      <c r="Z19" s="41">
        <v>0</v>
      </c>
    </row>
    <row r="20" spans="1:26" ht="19.5" customHeight="1">
      <c r="A20" s="39" t="s">
        <v>193</v>
      </c>
      <c r="B20" s="63" t="s">
        <v>312</v>
      </c>
      <c r="C20" s="65">
        <v>18.04</v>
      </c>
      <c r="D20" s="40" t="s">
        <v>228</v>
      </c>
      <c r="E20" s="63" t="s">
        <v>195</v>
      </c>
      <c r="F20" s="66">
        <v>0</v>
      </c>
      <c r="G20" s="40" t="s">
        <v>101</v>
      </c>
      <c r="H20" s="40" t="s">
        <v>346</v>
      </c>
      <c r="I20" s="41">
        <v>0</v>
      </c>
      <c r="R20" s="39" t="s">
        <v>10</v>
      </c>
      <c r="S20" s="40" t="s">
        <v>97</v>
      </c>
      <c r="T20" s="41">
        <v>0.79</v>
      </c>
      <c r="U20" s="40" t="s">
        <v>228</v>
      </c>
      <c r="V20" s="40" t="s">
        <v>195</v>
      </c>
      <c r="W20" s="41">
        <v>0</v>
      </c>
      <c r="X20" s="40" t="s">
        <v>101</v>
      </c>
      <c r="Y20" s="40" t="s">
        <v>346</v>
      </c>
      <c r="Z20" s="41">
        <v>0</v>
      </c>
    </row>
    <row r="21" spans="1:26" ht="19.5" customHeight="1">
      <c r="A21" s="39" t="s">
        <v>10</v>
      </c>
      <c r="B21" s="63" t="s">
        <v>97</v>
      </c>
      <c r="C21" s="65">
        <v>0.03</v>
      </c>
      <c r="D21" s="40" t="s">
        <v>105</v>
      </c>
      <c r="E21" s="63" t="s">
        <v>75</v>
      </c>
      <c r="F21" s="66">
        <v>0</v>
      </c>
      <c r="G21" s="40" t="s">
        <v>125</v>
      </c>
      <c r="H21" s="40" t="s">
        <v>347</v>
      </c>
      <c r="I21" s="41">
        <v>0</v>
      </c>
      <c r="R21" s="39" t="s">
        <v>220</v>
      </c>
      <c r="S21" s="40" t="s">
        <v>69</v>
      </c>
      <c r="T21" s="41">
        <v>0</v>
      </c>
      <c r="U21" s="40" t="s">
        <v>105</v>
      </c>
      <c r="V21" s="40" t="s">
        <v>75</v>
      </c>
      <c r="W21" s="41">
        <v>0</v>
      </c>
      <c r="X21" s="40" t="s">
        <v>125</v>
      </c>
      <c r="Y21" s="40" t="s">
        <v>347</v>
      </c>
      <c r="Z21" s="41">
        <v>0</v>
      </c>
    </row>
    <row r="22" spans="1:26" ht="19.5" customHeight="1">
      <c r="A22" s="39" t="s">
        <v>220</v>
      </c>
      <c r="B22" s="63" t="s">
        <v>69</v>
      </c>
      <c r="C22" s="66">
        <v>0</v>
      </c>
      <c r="D22" s="40" t="s">
        <v>236</v>
      </c>
      <c r="E22" s="63" t="s">
        <v>122</v>
      </c>
      <c r="F22" s="66">
        <v>0</v>
      </c>
      <c r="G22" s="40" t="s">
        <v>179</v>
      </c>
      <c r="H22" s="40" t="s">
        <v>348</v>
      </c>
      <c r="I22" s="41">
        <v>0</v>
      </c>
      <c r="R22" s="39" t="s">
        <v>40</v>
      </c>
      <c r="S22" s="40" t="s">
        <v>305</v>
      </c>
      <c r="T22" s="41">
        <v>21.33</v>
      </c>
      <c r="U22" s="40" t="s">
        <v>236</v>
      </c>
      <c r="V22" s="40" t="s">
        <v>122</v>
      </c>
      <c r="W22" s="41">
        <v>0</v>
      </c>
      <c r="X22" s="40" t="s">
        <v>179</v>
      </c>
      <c r="Y22" s="40" t="s">
        <v>348</v>
      </c>
      <c r="Z22" s="41">
        <v>0</v>
      </c>
    </row>
    <row r="23" spans="1:26" ht="19.5" customHeight="1">
      <c r="A23" s="39" t="s">
        <v>40</v>
      </c>
      <c r="B23" s="63" t="s">
        <v>305</v>
      </c>
      <c r="C23" s="66">
        <v>0</v>
      </c>
      <c r="D23" s="40" t="s">
        <v>221</v>
      </c>
      <c r="E23" s="63" t="s">
        <v>211</v>
      </c>
      <c r="F23" s="66">
        <v>0</v>
      </c>
      <c r="G23" s="40" t="s">
        <v>52</v>
      </c>
      <c r="H23" s="40" t="s">
        <v>349</v>
      </c>
      <c r="I23" s="41">
        <v>0</v>
      </c>
      <c r="R23" s="39" t="s">
        <v>218</v>
      </c>
      <c r="S23" s="40" t="s">
        <v>161</v>
      </c>
      <c r="T23" s="41">
        <v>0</v>
      </c>
      <c r="U23" s="40" t="s">
        <v>221</v>
      </c>
      <c r="V23" s="40" t="s">
        <v>211</v>
      </c>
      <c r="W23" s="41">
        <v>0</v>
      </c>
      <c r="X23" s="40" t="s">
        <v>52</v>
      </c>
      <c r="Y23" s="40" t="s">
        <v>349</v>
      </c>
      <c r="Z23" s="41">
        <v>0</v>
      </c>
    </row>
    <row r="24" spans="1:26" ht="19.5" customHeight="1">
      <c r="A24" s="39" t="s">
        <v>218</v>
      </c>
      <c r="B24" s="63" t="s">
        <v>161</v>
      </c>
      <c r="C24" s="66">
        <v>0</v>
      </c>
      <c r="D24" s="40" t="s">
        <v>1</v>
      </c>
      <c r="E24" s="63" t="s">
        <v>273</v>
      </c>
      <c r="F24" s="66">
        <v>0</v>
      </c>
      <c r="G24" s="40" t="s">
        <v>224</v>
      </c>
      <c r="H24" s="40" t="s">
        <v>350</v>
      </c>
      <c r="I24" s="41">
        <v>0</v>
      </c>
      <c r="R24" s="39" t="s">
        <v>48</v>
      </c>
      <c r="S24" s="40" t="s">
        <v>291</v>
      </c>
      <c r="T24" s="41">
        <v>0.94</v>
      </c>
      <c r="U24" s="40" t="s">
        <v>1</v>
      </c>
      <c r="V24" s="40" t="s">
        <v>273</v>
      </c>
      <c r="W24" s="41">
        <v>0</v>
      </c>
      <c r="X24" s="40" t="s">
        <v>224</v>
      </c>
      <c r="Y24" s="40" t="s">
        <v>350</v>
      </c>
      <c r="Z24" s="41">
        <v>0</v>
      </c>
    </row>
    <row r="25" spans="1:26" ht="19.5" customHeight="1">
      <c r="A25" s="39" t="s">
        <v>48</v>
      </c>
      <c r="B25" s="63" t="s">
        <v>291</v>
      </c>
      <c r="C25" s="66">
        <v>0</v>
      </c>
      <c r="D25" s="40" t="s">
        <v>185</v>
      </c>
      <c r="E25" s="63" t="s">
        <v>295</v>
      </c>
      <c r="F25" s="65">
        <v>25.74</v>
      </c>
      <c r="G25" s="40" t="s">
        <v>279</v>
      </c>
      <c r="H25" s="40" t="s">
        <v>351</v>
      </c>
      <c r="I25" s="41">
        <v>0</v>
      </c>
      <c r="R25" s="39" t="s">
        <v>233</v>
      </c>
      <c r="S25" s="40" t="s">
        <v>210</v>
      </c>
      <c r="T25" s="41">
        <v>0</v>
      </c>
      <c r="U25" s="40" t="s">
        <v>185</v>
      </c>
      <c r="V25" s="40" t="s">
        <v>295</v>
      </c>
      <c r="W25" s="41">
        <v>16.27</v>
      </c>
      <c r="X25" s="40" t="s">
        <v>279</v>
      </c>
      <c r="Y25" s="40" t="s">
        <v>351</v>
      </c>
      <c r="Z25" s="41">
        <v>0</v>
      </c>
    </row>
    <row r="26" spans="1:26" ht="19.5" customHeight="1">
      <c r="A26" s="39" t="s">
        <v>233</v>
      </c>
      <c r="B26" s="63" t="s">
        <v>210</v>
      </c>
      <c r="C26" s="66">
        <v>0</v>
      </c>
      <c r="D26" s="40" t="s">
        <v>4</v>
      </c>
      <c r="E26" s="63" t="s">
        <v>164</v>
      </c>
      <c r="F26" s="66">
        <v>0</v>
      </c>
      <c r="G26" s="40" t="s">
        <v>255</v>
      </c>
      <c r="H26" s="40" t="s">
        <v>27</v>
      </c>
      <c r="I26" s="41">
        <v>0</v>
      </c>
      <c r="R26" s="39" t="s">
        <v>103</v>
      </c>
      <c r="S26" s="40" t="s">
        <v>352</v>
      </c>
      <c r="T26" s="41">
        <v>25.58</v>
      </c>
      <c r="U26" s="40" t="s">
        <v>4</v>
      </c>
      <c r="V26" s="40" t="s">
        <v>164</v>
      </c>
      <c r="W26" s="41">
        <v>0</v>
      </c>
      <c r="X26" s="40" t="s">
        <v>255</v>
      </c>
      <c r="Y26" s="40" t="s">
        <v>27</v>
      </c>
      <c r="Z26" s="41">
        <v>0</v>
      </c>
    </row>
    <row r="27" spans="1:26" ht="19.5" customHeight="1">
      <c r="A27" s="39" t="s">
        <v>287</v>
      </c>
      <c r="B27" s="63" t="s">
        <v>304</v>
      </c>
      <c r="C27" s="66">
        <v>0</v>
      </c>
      <c r="D27" s="40" t="s">
        <v>182</v>
      </c>
      <c r="E27" s="63" t="s">
        <v>289</v>
      </c>
      <c r="F27" s="66">
        <v>0</v>
      </c>
      <c r="G27" s="40" t="s">
        <v>240</v>
      </c>
      <c r="H27" s="40" t="s">
        <v>353</v>
      </c>
      <c r="I27" s="41">
        <v>0</v>
      </c>
      <c r="R27" s="39" t="s">
        <v>287</v>
      </c>
      <c r="S27" s="40" t="s">
        <v>304</v>
      </c>
      <c r="T27" s="41">
        <v>0</v>
      </c>
      <c r="U27" s="40" t="s">
        <v>182</v>
      </c>
      <c r="V27" s="40" t="s">
        <v>289</v>
      </c>
      <c r="W27" s="41">
        <v>0</v>
      </c>
      <c r="X27" s="40" t="s">
        <v>240</v>
      </c>
      <c r="Y27" s="40" t="s">
        <v>353</v>
      </c>
      <c r="Z27" s="41">
        <v>0</v>
      </c>
    </row>
    <row r="28" spans="1:26" ht="19.5" customHeight="1">
      <c r="A28" s="39" t="s">
        <v>147</v>
      </c>
      <c r="B28" s="63" t="s">
        <v>71</v>
      </c>
      <c r="C28" s="66">
        <v>0</v>
      </c>
      <c r="D28" s="40" t="s">
        <v>267</v>
      </c>
      <c r="E28" s="63" t="s">
        <v>362</v>
      </c>
      <c r="F28" s="66">
        <v>0</v>
      </c>
      <c r="G28" s="40" t="s">
        <v>306</v>
      </c>
      <c r="H28" s="40" t="s">
        <v>354</v>
      </c>
      <c r="I28" s="41">
        <v>0</v>
      </c>
      <c r="R28" s="39" t="s">
        <v>147</v>
      </c>
      <c r="S28" s="40" t="s">
        <v>71</v>
      </c>
      <c r="T28" s="41">
        <v>0</v>
      </c>
      <c r="U28" s="40" t="s">
        <v>267</v>
      </c>
      <c r="V28" s="40" t="s">
        <v>362</v>
      </c>
      <c r="W28" s="41">
        <v>0</v>
      </c>
      <c r="X28" s="40" t="s">
        <v>306</v>
      </c>
      <c r="Y28" s="40" t="s">
        <v>354</v>
      </c>
      <c r="Z28" s="41">
        <v>0</v>
      </c>
    </row>
    <row r="29" spans="1:26" ht="19.5" customHeight="1">
      <c r="A29" s="39" t="s">
        <v>259</v>
      </c>
      <c r="B29" s="63" t="s">
        <v>247</v>
      </c>
      <c r="C29" s="66">
        <v>0</v>
      </c>
      <c r="D29" s="40" t="s">
        <v>251</v>
      </c>
      <c r="E29" s="63" t="s">
        <v>68</v>
      </c>
      <c r="F29" s="66">
        <v>0</v>
      </c>
      <c r="G29" s="40" t="s">
        <v>188</v>
      </c>
      <c r="H29" s="40" t="s">
        <v>141</v>
      </c>
      <c r="I29" s="41">
        <v>0</v>
      </c>
      <c r="R29" s="39" t="s">
        <v>259</v>
      </c>
      <c r="S29" s="40" t="s">
        <v>247</v>
      </c>
      <c r="T29" s="41">
        <v>11.43</v>
      </c>
      <c r="U29" s="40" t="s">
        <v>251</v>
      </c>
      <c r="V29" s="40" t="s">
        <v>68</v>
      </c>
      <c r="W29" s="41">
        <v>0.05</v>
      </c>
      <c r="X29" s="40" t="s">
        <v>188</v>
      </c>
      <c r="Y29" s="40" t="s">
        <v>141</v>
      </c>
      <c r="Z29" s="41">
        <v>0</v>
      </c>
    </row>
    <row r="30" spans="1:26" ht="19.5" customHeight="1">
      <c r="A30" s="39" t="s">
        <v>91</v>
      </c>
      <c r="B30" s="63" t="s">
        <v>357</v>
      </c>
      <c r="C30" s="66">
        <v>0</v>
      </c>
      <c r="D30" s="40" t="s">
        <v>216</v>
      </c>
      <c r="E30" s="63" t="s">
        <v>355</v>
      </c>
      <c r="F30" s="66">
        <v>0</v>
      </c>
      <c r="G30" s="40" t="s">
        <v>278</v>
      </c>
      <c r="H30" s="40" t="s">
        <v>356</v>
      </c>
      <c r="I30" s="41">
        <v>0</v>
      </c>
      <c r="R30" s="39" t="s">
        <v>91</v>
      </c>
      <c r="S30" s="40" t="s">
        <v>357</v>
      </c>
      <c r="T30" s="41">
        <v>0</v>
      </c>
      <c r="U30" s="40" t="s">
        <v>216</v>
      </c>
      <c r="V30" s="40" t="s">
        <v>355</v>
      </c>
      <c r="W30" s="41">
        <v>0</v>
      </c>
      <c r="X30" s="40" t="s">
        <v>278</v>
      </c>
      <c r="Y30" s="40" t="s">
        <v>356</v>
      </c>
      <c r="Z30" s="41">
        <v>0</v>
      </c>
    </row>
    <row r="31" spans="1:26" ht="19.5" customHeight="1">
      <c r="A31" s="39" t="s">
        <v>140</v>
      </c>
      <c r="B31" s="63" t="s">
        <v>358</v>
      </c>
      <c r="C31" s="65">
        <v>6.96</v>
      </c>
      <c r="D31" s="40" t="s">
        <v>110</v>
      </c>
      <c r="E31" s="63" t="s">
        <v>363</v>
      </c>
      <c r="F31" s="65">
        <v>1.46</v>
      </c>
      <c r="G31" s="40" t="s">
        <v>314</v>
      </c>
      <c r="H31" s="40" t="s">
        <v>314</v>
      </c>
      <c r="I31" s="42" t="s">
        <v>314</v>
      </c>
      <c r="R31" s="39" t="s">
        <v>140</v>
      </c>
      <c r="S31" s="40" t="s">
        <v>358</v>
      </c>
      <c r="T31" s="41">
        <v>2.69</v>
      </c>
      <c r="U31" s="40" t="s">
        <v>110</v>
      </c>
      <c r="V31" s="40" t="s">
        <v>363</v>
      </c>
      <c r="W31" s="41">
        <v>2.06</v>
      </c>
      <c r="X31" s="40" t="s">
        <v>314</v>
      </c>
      <c r="Y31" s="40" t="s">
        <v>314</v>
      </c>
      <c r="Z31" s="42" t="s">
        <v>314</v>
      </c>
    </row>
    <row r="32" spans="1:26" ht="19.5" customHeight="1">
      <c r="A32" s="123" t="s">
        <v>15</v>
      </c>
      <c r="B32" s="124" t="s">
        <v>314</v>
      </c>
      <c r="C32" s="66">
        <v>610.54</v>
      </c>
      <c r="D32" s="125" t="s">
        <v>137</v>
      </c>
      <c r="E32" s="125" t="s">
        <v>314</v>
      </c>
      <c r="F32" s="125" t="s">
        <v>314</v>
      </c>
      <c r="G32" s="125" t="s">
        <v>314</v>
      </c>
      <c r="H32" s="125" t="s">
        <v>314</v>
      </c>
      <c r="I32" s="41">
        <v>48.74</v>
      </c>
      <c r="R32" s="123" t="s">
        <v>15</v>
      </c>
      <c r="S32" s="125" t="s">
        <v>314</v>
      </c>
      <c r="T32" s="41">
        <v>573.46</v>
      </c>
      <c r="U32" s="125" t="s">
        <v>137</v>
      </c>
      <c r="V32" s="125" t="s">
        <v>314</v>
      </c>
      <c r="W32" s="125" t="s">
        <v>314</v>
      </c>
      <c r="X32" s="125" t="s">
        <v>314</v>
      </c>
      <c r="Y32" s="125" t="s">
        <v>314</v>
      </c>
      <c r="Z32" s="41">
        <v>30.02</v>
      </c>
    </row>
    <row r="33" spans="1:26" ht="15" customHeight="1">
      <c r="A33" s="126" t="s">
        <v>248</v>
      </c>
      <c r="B33" s="126" t="s">
        <v>314</v>
      </c>
      <c r="C33" s="126" t="s">
        <v>314</v>
      </c>
      <c r="D33" s="126" t="s">
        <v>314</v>
      </c>
      <c r="E33" s="126" t="s">
        <v>314</v>
      </c>
      <c r="F33" s="126" t="s">
        <v>314</v>
      </c>
      <c r="G33" s="126" t="s">
        <v>314</v>
      </c>
      <c r="H33" s="126" t="s">
        <v>314</v>
      </c>
      <c r="I33" s="126" t="s">
        <v>314</v>
      </c>
      <c r="R33" s="126" t="s">
        <v>248</v>
      </c>
      <c r="S33" s="126" t="s">
        <v>314</v>
      </c>
      <c r="T33" s="126" t="s">
        <v>314</v>
      </c>
      <c r="U33" s="126" t="s">
        <v>314</v>
      </c>
      <c r="V33" s="126" t="s">
        <v>314</v>
      </c>
      <c r="W33" s="126" t="s">
        <v>314</v>
      </c>
      <c r="X33" s="126" t="s">
        <v>314</v>
      </c>
      <c r="Y33" s="126" t="s">
        <v>314</v>
      </c>
      <c r="Z33" s="126" t="s">
        <v>314</v>
      </c>
    </row>
  </sheetData>
  <sheetProtection/>
  <mergeCells count="28">
    <mergeCell ref="A33:I33"/>
    <mergeCell ref="R33:Z33"/>
    <mergeCell ref="R1:Z1"/>
    <mergeCell ref="R2:U2"/>
    <mergeCell ref="W2:Z2"/>
    <mergeCell ref="R3:T3"/>
    <mergeCell ref="U3:Z3"/>
    <mergeCell ref="R32:S32"/>
    <mergeCell ref="U32:Y32"/>
    <mergeCell ref="A1:I1"/>
    <mergeCell ref="D3:I3"/>
    <mergeCell ref="A32:B32"/>
    <mergeCell ref="D32:H32"/>
    <mergeCell ref="A2:D2"/>
    <mergeCell ref="F2:I2"/>
    <mergeCell ref="A3:C3"/>
  </mergeCells>
  <printOptions/>
  <pageMargins left="0.35433070866141736" right="0"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U13"/>
  <sheetViews>
    <sheetView tabSelected="1" zoomScalePageLayoutView="0" workbookViewId="0" topLeftCell="A1">
      <selection activeCell="B1" sqref="B1:G13"/>
    </sheetView>
  </sheetViews>
  <sheetFormatPr defaultColWidth="9.140625" defaultRowHeight="12.75"/>
  <cols>
    <col min="1" max="1" width="2.8515625" style="16" customWidth="1"/>
    <col min="2" max="2" width="14.140625" style="0" customWidth="1"/>
    <col min="3" max="3" width="13.140625" style="0" customWidth="1"/>
    <col min="4" max="4" width="13.00390625" style="0" customWidth="1"/>
    <col min="5" max="5" width="14.00390625" style="0" customWidth="1"/>
    <col min="6" max="6" width="14.421875" style="0" customWidth="1"/>
    <col min="7" max="7" width="16.00390625" style="0" customWidth="1"/>
    <col min="10" max="11" width="22.7109375" style="0" customWidth="1"/>
    <col min="16" max="16" width="14.140625" style="0" customWidth="1"/>
    <col min="17" max="17" width="13.140625" style="0" customWidth="1"/>
    <col min="18" max="18" width="13.00390625" style="0" customWidth="1"/>
    <col min="19" max="19" width="14.00390625" style="0" customWidth="1"/>
    <col min="20" max="20" width="14.421875" style="0" customWidth="1"/>
    <col min="21" max="21" width="16.00390625" style="0" customWidth="1"/>
  </cols>
  <sheetData>
    <row r="1" spans="2:21" ht="54.75" customHeight="1">
      <c r="B1" s="131" t="s">
        <v>244</v>
      </c>
      <c r="C1" s="131"/>
      <c r="D1" s="131"/>
      <c r="E1" s="131"/>
      <c r="F1" s="131"/>
      <c r="G1" s="131"/>
      <c r="P1" s="131" t="s">
        <v>385</v>
      </c>
      <c r="Q1" s="131"/>
      <c r="R1" s="131"/>
      <c r="S1" s="131"/>
      <c r="T1" s="131"/>
      <c r="U1" s="131"/>
    </row>
    <row r="2" spans="7:21" ht="38.25" customHeight="1">
      <c r="G2" s="15" t="s">
        <v>18</v>
      </c>
      <c r="U2" s="15" t="s">
        <v>18</v>
      </c>
    </row>
    <row r="3" spans="2:21" ht="38.25" customHeight="1">
      <c r="B3" s="132" t="s">
        <v>23</v>
      </c>
      <c r="C3" s="132"/>
      <c r="D3" s="132"/>
      <c r="E3" s="133" t="s">
        <v>369</v>
      </c>
      <c r="F3" s="133"/>
      <c r="G3" s="133"/>
      <c r="P3" s="132" t="s">
        <v>23</v>
      </c>
      <c r="Q3" s="132"/>
      <c r="R3" s="132"/>
      <c r="S3" s="133" t="s">
        <v>369</v>
      </c>
      <c r="T3" s="133"/>
      <c r="U3" s="133"/>
    </row>
    <row r="4" spans="2:21" ht="41.25" customHeight="1">
      <c r="B4" s="127" t="s">
        <v>371</v>
      </c>
      <c r="C4" s="128" t="s">
        <v>314</v>
      </c>
      <c r="D4" s="128" t="s">
        <v>314</v>
      </c>
      <c r="E4" s="128" t="s">
        <v>314</v>
      </c>
      <c r="F4" s="128" t="s">
        <v>314</v>
      </c>
      <c r="G4" s="128" t="s">
        <v>314</v>
      </c>
      <c r="P4" s="127" t="s">
        <v>371</v>
      </c>
      <c r="Q4" s="128" t="s">
        <v>314</v>
      </c>
      <c r="R4" s="128" t="s">
        <v>314</v>
      </c>
      <c r="S4" s="128" t="s">
        <v>314</v>
      </c>
      <c r="T4" s="128" t="s">
        <v>314</v>
      </c>
      <c r="U4" s="128" t="s">
        <v>314</v>
      </c>
    </row>
    <row r="5" spans="2:21" ht="45.75" customHeight="1">
      <c r="B5" s="128" t="s">
        <v>121</v>
      </c>
      <c r="C5" s="127" t="s">
        <v>364</v>
      </c>
      <c r="D5" s="128" t="s">
        <v>44</v>
      </c>
      <c r="E5" s="128" t="s">
        <v>314</v>
      </c>
      <c r="F5" s="128" t="s">
        <v>314</v>
      </c>
      <c r="G5" s="128" t="s">
        <v>208</v>
      </c>
      <c r="P5" s="128" t="s">
        <v>121</v>
      </c>
      <c r="Q5" s="127" t="s">
        <v>364</v>
      </c>
      <c r="R5" s="128" t="s">
        <v>44</v>
      </c>
      <c r="S5" s="128" t="s">
        <v>314</v>
      </c>
      <c r="T5" s="128" t="s">
        <v>314</v>
      </c>
      <c r="U5" s="128" t="s">
        <v>208</v>
      </c>
    </row>
    <row r="6" spans="2:21" ht="61.5" customHeight="1">
      <c r="B6" s="128" t="s">
        <v>314</v>
      </c>
      <c r="C6" s="128" t="s">
        <v>314</v>
      </c>
      <c r="D6" s="8" t="s">
        <v>124</v>
      </c>
      <c r="E6" s="43" t="s">
        <v>367</v>
      </c>
      <c r="F6" s="43" t="s">
        <v>366</v>
      </c>
      <c r="G6" s="128" t="s">
        <v>314</v>
      </c>
      <c r="P6" s="128" t="s">
        <v>314</v>
      </c>
      <c r="Q6" s="128" t="s">
        <v>314</v>
      </c>
      <c r="R6" s="56" t="s">
        <v>124</v>
      </c>
      <c r="S6" s="55" t="s">
        <v>367</v>
      </c>
      <c r="T6" s="55" t="s">
        <v>366</v>
      </c>
      <c r="U6" s="128" t="s">
        <v>314</v>
      </c>
    </row>
    <row r="7" spans="2:21" ht="57" customHeight="1">
      <c r="B7" s="9">
        <v>10</v>
      </c>
      <c r="C7" s="9">
        <v>2</v>
      </c>
      <c r="D7" s="9">
        <v>6</v>
      </c>
      <c r="E7" s="9">
        <v>0</v>
      </c>
      <c r="F7" s="9">
        <v>6</v>
      </c>
      <c r="G7" s="9">
        <v>2</v>
      </c>
      <c r="P7" s="9">
        <v>15</v>
      </c>
      <c r="Q7" s="9">
        <v>3</v>
      </c>
      <c r="R7" s="9">
        <v>9</v>
      </c>
      <c r="S7" s="9">
        <v>0</v>
      </c>
      <c r="T7" s="9">
        <v>9</v>
      </c>
      <c r="U7" s="9">
        <v>3</v>
      </c>
    </row>
    <row r="8" spans="2:21" ht="30.75" customHeight="1">
      <c r="B8" s="10"/>
      <c r="C8" s="10"/>
      <c r="D8" s="10"/>
      <c r="E8" s="10"/>
      <c r="F8" s="10"/>
      <c r="G8" s="10"/>
      <c r="P8" s="10"/>
      <c r="Q8" s="10"/>
      <c r="R8" s="10"/>
      <c r="S8" s="10"/>
      <c r="T8" s="10"/>
      <c r="U8" s="10"/>
    </row>
    <row r="9" spans="2:21" ht="39" customHeight="1">
      <c r="B9" s="127" t="s">
        <v>370</v>
      </c>
      <c r="C9" s="128" t="s">
        <v>314</v>
      </c>
      <c r="D9" s="128" t="s">
        <v>314</v>
      </c>
      <c r="E9" s="128" t="s">
        <v>314</v>
      </c>
      <c r="F9" s="128" t="s">
        <v>314</v>
      </c>
      <c r="G9" s="128" t="s">
        <v>314</v>
      </c>
      <c r="P9" s="127" t="s">
        <v>370</v>
      </c>
      <c r="Q9" s="128" t="s">
        <v>314</v>
      </c>
      <c r="R9" s="128" t="s">
        <v>314</v>
      </c>
      <c r="S9" s="128" t="s">
        <v>314</v>
      </c>
      <c r="T9" s="128" t="s">
        <v>314</v>
      </c>
      <c r="U9" s="128" t="s">
        <v>314</v>
      </c>
    </row>
    <row r="10" spans="2:21" ht="45.75" customHeight="1">
      <c r="B10" s="128" t="s">
        <v>121</v>
      </c>
      <c r="C10" s="127" t="s">
        <v>365</v>
      </c>
      <c r="D10" s="128" t="s">
        <v>44</v>
      </c>
      <c r="E10" s="128" t="s">
        <v>314</v>
      </c>
      <c r="F10" s="128" t="s">
        <v>314</v>
      </c>
      <c r="G10" s="128" t="s">
        <v>208</v>
      </c>
      <c r="P10" s="128" t="s">
        <v>121</v>
      </c>
      <c r="Q10" s="127" t="s">
        <v>365</v>
      </c>
      <c r="R10" s="128" t="s">
        <v>44</v>
      </c>
      <c r="S10" s="128" t="s">
        <v>314</v>
      </c>
      <c r="T10" s="128" t="s">
        <v>314</v>
      </c>
      <c r="U10" s="128" t="s">
        <v>208</v>
      </c>
    </row>
    <row r="11" spans="2:21" ht="48.75" customHeight="1">
      <c r="B11" s="128" t="s">
        <v>314</v>
      </c>
      <c r="C11" s="128" t="s">
        <v>314</v>
      </c>
      <c r="D11" s="8" t="s">
        <v>124</v>
      </c>
      <c r="E11" s="8" t="s">
        <v>144</v>
      </c>
      <c r="F11" s="8" t="s">
        <v>62</v>
      </c>
      <c r="G11" s="128" t="s">
        <v>314</v>
      </c>
      <c r="P11" s="128" t="s">
        <v>314</v>
      </c>
      <c r="Q11" s="128" t="s">
        <v>314</v>
      </c>
      <c r="R11" s="56" t="s">
        <v>124</v>
      </c>
      <c r="S11" s="56" t="s">
        <v>144</v>
      </c>
      <c r="T11" s="56" t="s">
        <v>62</v>
      </c>
      <c r="U11" s="128" t="s">
        <v>314</v>
      </c>
    </row>
    <row r="12" spans="2:21" ht="63" customHeight="1">
      <c r="B12" s="9">
        <v>7.54</v>
      </c>
      <c r="C12" s="9">
        <v>1.41</v>
      </c>
      <c r="D12" s="9">
        <v>4.19</v>
      </c>
      <c r="E12" s="9">
        <v>0</v>
      </c>
      <c r="F12" s="9">
        <v>4.19</v>
      </c>
      <c r="G12" s="9">
        <v>1.94</v>
      </c>
      <c r="P12" s="9">
        <v>9.4</v>
      </c>
      <c r="Q12" s="9">
        <v>3</v>
      </c>
      <c r="R12" s="9">
        <v>4.14</v>
      </c>
      <c r="S12" s="9">
        <v>0</v>
      </c>
      <c r="T12" s="9">
        <v>4.14</v>
      </c>
      <c r="U12" s="9">
        <v>2.27</v>
      </c>
    </row>
    <row r="13" spans="2:21" ht="92.25" customHeight="1">
      <c r="B13" s="129" t="s">
        <v>368</v>
      </c>
      <c r="C13" s="130"/>
      <c r="D13" s="130"/>
      <c r="E13" s="130"/>
      <c r="F13" s="130"/>
      <c r="G13" s="130"/>
      <c r="P13" s="129" t="s">
        <v>368</v>
      </c>
      <c r="Q13" s="130"/>
      <c r="R13" s="130"/>
      <c r="S13" s="130"/>
      <c r="T13" s="130"/>
      <c r="U13" s="130"/>
    </row>
  </sheetData>
  <sheetProtection/>
  <mergeCells count="38">
    <mergeCell ref="P13:U13"/>
    <mergeCell ref="P5:P6"/>
    <mergeCell ref="Q5:Q6"/>
    <mergeCell ref="R5:T5"/>
    <mergeCell ref="U5:U6"/>
    <mergeCell ref="P9:U9"/>
    <mergeCell ref="P10:P11"/>
    <mergeCell ref="Q10:Q11"/>
    <mergeCell ref="R10:T10"/>
    <mergeCell ref="U10:U11"/>
    <mergeCell ref="B4:G4"/>
    <mergeCell ref="P1:U1"/>
    <mergeCell ref="P3:R3"/>
    <mergeCell ref="S3:U3"/>
    <mergeCell ref="P4:U4"/>
    <mergeCell ref="B3:D3"/>
    <mergeCell ref="E3:G3"/>
    <mergeCell ref="B10:B11"/>
    <mergeCell ref="C10:C11"/>
    <mergeCell ref="B1:G1"/>
    <mergeCell ref="B9:G9"/>
    <mergeCell ref="D10:F10"/>
    <mergeCell ref="G10:G11"/>
    <mergeCell ref="C5:C6"/>
    <mergeCell ref="G5:G6"/>
    <mergeCell ref="B13:G13"/>
    <mergeCell ref="B5:B6"/>
    <mergeCell ref="D5:F5"/>
  </mergeCells>
  <printOptions/>
  <pageMargins left="0.5511811023622047" right="0.1968503937007874"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14"/>
  <sheetViews>
    <sheetView zoomScalePageLayoutView="0" workbookViewId="0" topLeftCell="A1">
      <selection activeCell="L9" sqref="L9"/>
    </sheetView>
  </sheetViews>
  <sheetFormatPr defaultColWidth="9.140625" defaultRowHeight="12.75"/>
  <cols>
    <col min="1" max="2" width="3.140625" style="16" customWidth="1"/>
    <col min="3" max="3" width="2.421875" style="16" customWidth="1"/>
    <col min="4" max="4" width="18.421875" style="16" customWidth="1"/>
    <col min="5" max="5" width="10.140625" style="16" customWidth="1"/>
    <col min="6" max="6" width="9.7109375" style="16" customWidth="1"/>
    <col min="7" max="7" width="11.421875" style="16" customWidth="1"/>
    <col min="8" max="8" width="10.28125" style="16" customWidth="1"/>
    <col min="9" max="9" width="10.7109375" style="16" customWidth="1"/>
    <col min="10" max="10" width="12.57421875" style="16" customWidth="1"/>
    <col min="11" max="11" width="9.7109375" style="16" customWidth="1"/>
    <col min="12" max="16" width="9.140625" style="16" customWidth="1"/>
    <col min="17" max="18" width="3.140625" style="16" customWidth="1"/>
    <col min="19" max="19" width="2.421875" style="16" customWidth="1"/>
    <col min="20" max="20" width="18.421875" style="16" customWidth="1"/>
    <col min="21" max="21" width="10.140625" style="16" customWidth="1"/>
    <col min="22" max="22" width="9.7109375" style="16" customWidth="1"/>
    <col min="23" max="23" width="11.421875" style="16" customWidth="1"/>
    <col min="24" max="24" width="10.28125" style="16" customWidth="1"/>
    <col min="25" max="25" width="10.7109375" style="16" customWidth="1"/>
    <col min="26" max="26" width="12.57421875" style="16" customWidth="1"/>
    <col min="27" max="16384" width="9.140625" style="16" customWidth="1"/>
  </cols>
  <sheetData>
    <row r="1" spans="2:26" ht="54.75" customHeight="1">
      <c r="B1" s="87" t="s">
        <v>187</v>
      </c>
      <c r="C1" s="87"/>
      <c r="D1" s="87"/>
      <c r="E1" s="87"/>
      <c r="F1" s="87"/>
      <c r="G1" s="87"/>
      <c r="H1" s="87"/>
      <c r="I1" s="87"/>
      <c r="J1" s="87"/>
      <c r="R1" s="87" t="s">
        <v>384</v>
      </c>
      <c r="S1" s="87"/>
      <c r="T1" s="87"/>
      <c r="U1" s="87"/>
      <c r="V1" s="87"/>
      <c r="W1" s="87"/>
      <c r="X1" s="87"/>
      <c r="Y1" s="87"/>
      <c r="Z1" s="87"/>
    </row>
    <row r="2" spans="10:26" ht="30" customHeight="1">
      <c r="J2" s="18" t="s">
        <v>81</v>
      </c>
      <c r="Z2" s="18" t="s">
        <v>81</v>
      </c>
    </row>
    <row r="3" spans="1:26" ht="36" customHeight="1">
      <c r="A3" s="78" t="s">
        <v>23</v>
      </c>
      <c r="B3" s="78"/>
      <c r="C3" s="78"/>
      <c r="D3" s="78"/>
      <c r="E3" s="78"/>
      <c r="F3" s="78"/>
      <c r="H3" s="134" t="s">
        <v>57</v>
      </c>
      <c r="I3" s="134"/>
      <c r="J3" s="134"/>
      <c r="Q3" s="78" t="s">
        <v>23</v>
      </c>
      <c r="R3" s="78"/>
      <c r="S3" s="78"/>
      <c r="T3" s="78"/>
      <c r="U3" s="78"/>
      <c r="V3" s="78"/>
      <c r="X3" s="134" t="s">
        <v>57</v>
      </c>
      <c r="Y3" s="134"/>
      <c r="Z3" s="134"/>
    </row>
    <row r="4" spans="1:26" ht="36.75" customHeight="1">
      <c r="A4" s="74" t="s">
        <v>254</v>
      </c>
      <c r="B4" s="75" t="s">
        <v>314</v>
      </c>
      <c r="C4" s="75" t="s">
        <v>314</v>
      </c>
      <c r="D4" s="75" t="s">
        <v>314</v>
      </c>
      <c r="E4" s="75" t="s">
        <v>53</v>
      </c>
      <c r="F4" s="75" t="s">
        <v>214</v>
      </c>
      <c r="G4" s="75" t="s">
        <v>143</v>
      </c>
      <c r="H4" s="75" t="s">
        <v>314</v>
      </c>
      <c r="I4" s="75" t="s">
        <v>314</v>
      </c>
      <c r="J4" s="75" t="s">
        <v>180</v>
      </c>
      <c r="Q4" s="74" t="s">
        <v>254</v>
      </c>
      <c r="R4" s="75" t="s">
        <v>314</v>
      </c>
      <c r="S4" s="75" t="s">
        <v>314</v>
      </c>
      <c r="T4" s="75" t="s">
        <v>314</v>
      </c>
      <c r="U4" s="75" t="s">
        <v>53</v>
      </c>
      <c r="V4" s="75" t="s">
        <v>214</v>
      </c>
      <c r="W4" s="75" t="s">
        <v>143</v>
      </c>
      <c r="X4" s="75" t="s">
        <v>314</v>
      </c>
      <c r="Y4" s="75" t="s">
        <v>314</v>
      </c>
      <c r="Z4" s="75" t="s">
        <v>180</v>
      </c>
    </row>
    <row r="5" spans="1:26" ht="39" customHeight="1">
      <c r="A5" s="107" t="s">
        <v>372</v>
      </c>
      <c r="B5" s="76" t="s">
        <v>314</v>
      </c>
      <c r="C5" s="76" t="s">
        <v>314</v>
      </c>
      <c r="D5" s="11" t="s">
        <v>272</v>
      </c>
      <c r="E5" s="76" t="s">
        <v>314</v>
      </c>
      <c r="F5" s="76" t="s">
        <v>314</v>
      </c>
      <c r="G5" s="11" t="s">
        <v>124</v>
      </c>
      <c r="H5" s="11" t="s">
        <v>242</v>
      </c>
      <c r="I5" s="11" t="s">
        <v>36</v>
      </c>
      <c r="J5" s="76" t="s">
        <v>314</v>
      </c>
      <c r="Q5" s="107" t="s">
        <v>372</v>
      </c>
      <c r="R5" s="76" t="s">
        <v>314</v>
      </c>
      <c r="S5" s="76" t="s">
        <v>314</v>
      </c>
      <c r="T5" s="50" t="s">
        <v>272</v>
      </c>
      <c r="U5" s="76" t="s">
        <v>314</v>
      </c>
      <c r="V5" s="76" t="s">
        <v>314</v>
      </c>
      <c r="W5" s="50" t="s">
        <v>124</v>
      </c>
      <c r="X5" s="50" t="s">
        <v>242</v>
      </c>
      <c r="Y5" s="50" t="s">
        <v>36</v>
      </c>
      <c r="Z5" s="76" t="s">
        <v>314</v>
      </c>
    </row>
    <row r="6" spans="1:26" ht="18" customHeight="1">
      <c r="A6" s="81" t="s">
        <v>38</v>
      </c>
      <c r="B6" s="82" t="s">
        <v>314</v>
      </c>
      <c r="C6" s="82" t="s">
        <v>314</v>
      </c>
      <c r="D6" s="82" t="s">
        <v>314</v>
      </c>
      <c r="E6" s="11" t="s">
        <v>87</v>
      </c>
      <c r="F6" s="11" t="s">
        <v>293</v>
      </c>
      <c r="G6" s="11" t="s">
        <v>130</v>
      </c>
      <c r="H6" s="11" t="s">
        <v>238</v>
      </c>
      <c r="I6" s="11" t="s">
        <v>99</v>
      </c>
      <c r="J6" s="11" t="s">
        <v>282</v>
      </c>
      <c r="Q6" s="81" t="s">
        <v>38</v>
      </c>
      <c r="R6" s="82" t="s">
        <v>314</v>
      </c>
      <c r="S6" s="82" t="s">
        <v>314</v>
      </c>
      <c r="T6" s="82" t="s">
        <v>314</v>
      </c>
      <c r="U6" s="50" t="s">
        <v>87</v>
      </c>
      <c r="V6" s="50" t="s">
        <v>293</v>
      </c>
      <c r="W6" s="50" t="s">
        <v>130</v>
      </c>
      <c r="X6" s="50" t="s">
        <v>238</v>
      </c>
      <c r="Y6" s="50" t="s">
        <v>99</v>
      </c>
      <c r="Z6" s="50" t="s">
        <v>282</v>
      </c>
    </row>
    <row r="7" spans="1:26" ht="50.25" customHeight="1">
      <c r="A7" s="81" t="s">
        <v>121</v>
      </c>
      <c r="B7" s="82" t="s">
        <v>314</v>
      </c>
      <c r="C7" s="82" t="s">
        <v>314</v>
      </c>
      <c r="D7" s="82" t="s">
        <v>314</v>
      </c>
      <c r="E7" s="24">
        <v>0</v>
      </c>
      <c r="F7" s="24">
        <v>0</v>
      </c>
      <c r="G7" s="24">
        <v>0</v>
      </c>
      <c r="H7" s="24">
        <v>0</v>
      </c>
      <c r="I7" s="24">
        <v>0</v>
      </c>
      <c r="J7" s="24">
        <v>0</v>
      </c>
      <c r="Q7" s="81" t="s">
        <v>121</v>
      </c>
      <c r="R7" s="82" t="s">
        <v>314</v>
      </c>
      <c r="S7" s="82" t="s">
        <v>314</v>
      </c>
      <c r="T7" s="82" t="s">
        <v>314</v>
      </c>
      <c r="U7" s="24">
        <v>35.31</v>
      </c>
      <c r="V7" s="24">
        <v>0</v>
      </c>
      <c r="W7" s="24">
        <v>35.31</v>
      </c>
      <c r="X7" s="24">
        <v>0</v>
      </c>
      <c r="Y7" s="24">
        <v>35.31</v>
      </c>
      <c r="Z7" s="24">
        <v>0</v>
      </c>
    </row>
    <row r="8" spans="1:26" ht="53.25" customHeight="1">
      <c r="A8" s="83" t="s">
        <v>64</v>
      </c>
      <c r="B8" s="84" t="s">
        <v>314</v>
      </c>
      <c r="C8" s="84" t="s">
        <v>314</v>
      </c>
      <c r="D8" s="25" t="s">
        <v>266</v>
      </c>
      <c r="E8" s="20">
        <v>0</v>
      </c>
      <c r="F8" s="20">
        <v>0</v>
      </c>
      <c r="G8" s="20">
        <v>0</v>
      </c>
      <c r="H8" s="20">
        <v>0</v>
      </c>
      <c r="I8" s="20">
        <v>0</v>
      </c>
      <c r="J8" s="20">
        <v>0</v>
      </c>
      <c r="Q8" s="83" t="s">
        <v>64</v>
      </c>
      <c r="R8" s="84" t="s">
        <v>314</v>
      </c>
      <c r="S8" s="84" t="s">
        <v>314</v>
      </c>
      <c r="T8" s="47" t="s">
        <v>266</v>
      </c>
      <c r="U8" s="20">
        <v>35.31</v>
      </c>
      <c r="V8" s="20">
        <v>0</v>
      </c>
      <c r="W8" s="20">
        <v>35.31</v>
      </c>
      <c r="X8" s="20">
        <v>0</v>
      </c>
      <c r="Y8" s="20">
        <v>35.31</v>
      </c>
      <c r="Z8" s="20">
        <v>0</v>
      </c>
    </row>
    <row r="9" spans="1:26" ht="48.75" customHeight="1">
      <c r="A9" s="83" t="s">
        <v>74</v>
      </c>
      <c r="B9" s="84" t="s">
        <v>314</v>
      </c>
      <c r="C9" s="84" t="s">
        <v>314</v>
      </c>
      <c r="D9" s="25" t="s">
        <v>28</v>
      </c>
      <c r="E9" s="20">
        <v>0</v>
      </c>
      <c r="F9" s="20">
        <v>0</v>
      </c>
      <c r="G9" s="20">
        <v>0</v>
      </c>
      <c r="H9" s="20">
        <v>0</v>
      </c>
      <c r="I9" s="20">
        <v>0</v>
      </c>
      <c r="J9" s="20">
        <v>0</v>
      </c>
      <c r="Q9" s="83" t="s">
        <v>74</v>
      </c>
      <c r="R9" s="84" t="s">
        <v>314</v>
      </c>
      <c r="S9" s="84" t="s">
        <v>314</v>
      </c>
      <c r="T9" s="47" t="s">
        <v>28</v>
      </c>
      <c r="U9" s="20">
        <v>35.31</v>
      </c>
      <c r="V9" s="20">
        <v>0</v>
      </c>
      <c r="W9" s="20">
        <v>35.31</v>
      </c>
      <c r="X9" s="20">
        <v>0</v>
      </c>
      <c r="Y9" s="20">
        <v>35.31</v>
      </c>
      <c r="Z9" s="20">
        <v>0</v>
      </c>
    </row>
    <row r="10" spans="1:26" ht="40.5" customHeight="1">
      <c r="A10" s="83" t="s">
        <v>158</v>
      </c>
      <c r="B10" s="84" t="s">
        <v>314</v>
      </c>
      <c r="C10" s="84" t="s">
        <v>314</v>
      </c>
      <c r="D10" s="45" t="s">
        <v>373</v>
      </c>
      <c r="E10" s="20">
        <v>0</v>
      </c>
      <c r="F10" s="20">
        <v>0</v>
      </c>
      <c r="G10" s="20">
        <v>0</v>
      </c>
      <c r="H10" s="20">
        <v>0</v>
      </c>
      <c r="I10" s="20">
        <v>0</v>
      </c>
      <c r="J10" s="20">
        <v>0</v>
      </c>
      <c r="Q10" s="83" t="s">
        <v>158</v>
      </c>
      <c r="R10" s="84" t="s">
        <v>314</v>
      </c>
      <c r="S10" s="84" t="s">
        <v>314</v>
      </c>
      <c r="T10" s="45" t="s">
        <v>373</v>
      </c>
      <c r="U10" s="20">
        <v>35.31</v>
      </c>
      <c r="V10" s="20">
        <v>0</v>
      </c>
      <c r="W10" s="20">
        <v>35.31</v>
      </c>
      <c r="X10" s="20">
        <v>0</v>
      </c>
      <c r="Y10" s="20">
        <v>35.31</v>
      </c>
      <c r="Z10" s="20">
        <v>0</v>
      </c>
    </row>
    <row r="11" spans="1:26" ht="20.25" customHeight="1">
      <c r="A11" s="83" t="s">
        <v>314</v>
      </c>
      <c r="B11" s="84" t="s">
        <v>314</v>
      </c>
      <c r="C11" s="84" t="s">
        <v>314</v>
      </c>
      <c r="D11" s="25" t="s">
        <v>314</v>
      </c>
      <c r="E11" s="22" t="s">
        <v>314</v>
      </c>
      <c r="F11" s="22" t="s">
        <v>314</v>
      </c>
      <c r="G11" s="22" t="s">
        <v>314</v>
      </c>
      <c r="H11" s="22" t="s">
        <v>314</v>
      </c>
      <c r="I11" s="22" t="s">
        <v>314</v>
      </c>
      <c r="J11" s="22" t="s">
        <v>314</v>
      </c>
      <c r="Q11" s="83" t="s">
        <v>314</v>
      </c>
      <c r="R11" s="84" t="s">
        <v>314</v>
      </c>
      <c r="S11" s="84" t="s">
        <v>314</v>
      </c>
      <c r="T11" s="47" t="s">
        <v>314</v>
      </c>
      <c r="U11" s="22" t="s">
        <v>314</v>
      </c>
      <c r="V11" s="22" t="s">
        <v>314</v>
      </c>
      <c r="W11" s="22" t="s">
        <v>314</v>
      </c>
      <c r="X11" s="22" t="s">
        <v>314</v>
      </c>
      <c r="Y11" s="22" t="s">
        <v>314</v>
      </c>
      <c r="Z11" s="22" t="s">
        <v>314</v>
      </c>
    </row>
    <row r="12" spans="1:26" ht="20.25" customHeight="1">
      <c r="A12" s="97" t="s">
        <v>314</v>
      </c>
      <c r="B12" s="98" t="s">
        <v>314</v>
      </c>
      <c r="C12" s="98" t="s">
        <v>314</v>
      </c>
      <c r="D12" s="27" t="s">
        <v>314</v>
      </c>
      <c r="E12" s="44" t="s">
        <v>314</v>
      </c>
      <c r="F12" s="44" t="s">
        <v>314</v>
      </c>
      <c r="G12" s="44" t="s">
        <v>314</v>
      </c>
      <c r="H12" s="44" t="s">
        <v>314</v>
      </c>
      <c r="I12" s="44" t="s">
        <v>314</v>
      </c>
      <c r="J12" s="44" t="s">
        <v>314</v>
      </c>
      <c r="Q12" s="97" t="s">
        <v>314</v>
      </c>
      <c r="R12" s="98" t="s">
        <v>314</v>
      </c>
      <c r="S12" s="98" t="s">
        <v>314</v>
      </c>
      <c r="T12" s="27" t="s">
        <v>314</v>
      </c>
      <c r="U12" s="44" t="s">
        <v>314</v>
      </c>
      <c r="V12" s="44" t="s">
        <v>314</v>
      </c>
      <c r="W12" s="44" t="s">
        <v>314</v>
      </c>
      <c r="X12" s="44" t="s">
        <v>314</v>
      </c>
      <c r="Y12" s="44" t="s">
        <v>314</v>
      </c>
      <c r="Z12" s="44" t="s">
        <v>314</v>
      </c>
    </row>
    <row r="13" spans="1:26" ht="20.25" customHeight="1">
      <c r="A13" s="97" t="s">
        <v>314</v>
      </c>
      <c r="B13" s="98" t="s">
        <v>314</v>
      </c>
      <c r="C13" s="98" t="s">
        <v>314</v>
      </c>
      <c r="D13" s="27" t="s">
        <v>314</v>
      </c>
      <c r="E13" s="44" t="s">
        <v>314</v>
      </c>
      <c r="F13" s="44" t="s">
        <v>314</v>
      </c>
      <c r="G13" s="44" t="s">
        <v>314</v>
      </c>
      <c r="H13" s="44" t="s">
        <v>314</v>
      </c>
      <c r="I13" s="44" t="s">
        <v>314</v>
      </c>
      <c r="J13" s="44" t="s">
        <v>314</v>
      </c>
      <c r="Q13" s="97" t="s">
        <v>314</v>
      </c>
      <c r="R13" s="98" t="s">
        <v>314</v>
      </c>
      <c r="S13" s="98" t="s">
        <v>314</v>
      </c>
      <c r="T13" s="27" t="s">
        <v>314</v>
      </c>
      <c r="U13" s="44" t="s">
        <v>314</v>
      </c>
      <c r="V13" s="44" t="s">
        <v>314</v>
      </c>
      <c r="W13" s="44" t="s">
        <v>314</v>
      </c>
      <c r="X13" s="44" t="s">
        <v>314</v>
      </c>
      <c r="Y13" s="44" t="s">
        <v>314</v>
      </c>
      <c r="Z13" s="44" t="s">
        <v>314</v>
      </c>
    </row>
    <row r="14" spans="1:26" ht="28.5" customHeight="1">
      <c r="A14" s="99" t="s">
        <v>184</v>
      </c>
      <c r="B14" s="99" t="s">
        <v>314</v>
      </c>
      <c r="C14" s="99" t="s">
        <v>314</v>
      </c>
      <c r="D14" s="99" t="s">
        <v>314</v>
      </c>
      <c r="E14" s="99" t="s">
        <v>314</v>
      </c>
      <c r="F14" s="99" t="s">
        <v>314</v>
      </c>
      <c r="G14" s="99" t="s">
        <v>314</v>
      </c>
      <c r="H14" s="99" t="s">
        <v>314</v>
      </c>
      <c r="I14" s="99" t="s">
        <v>314</v>
      </c>
      <c r="J14" s="99" t="s">
        <v>314</v>
      </c>
      <c r="Q14" s="99" t="s">
        <v>184</v>
      </c>
      <c r="R14" s="99" t="s">
        <v>314</v>
      </c>
      <c r="S14" s="99" t="s">
        <v>314</v>
      </c>
      <c r="T14" s="99" t="s">
        <v>314</v>
      </c>
      <c r="U14" s="99" t="s">
        <v>314</v>
      </c>
      <c r="V14" s="99" t="s">
        <v>314</v>
      </c>
      <c r="W14" s="99" t="s">
        <v>314</v>
      </c>
      <c r="X14" s="99" t="s">
        <v>314</v>
      </c>
      <c r="Y14" s="99" t="s">
        <v>314</v>
      </c>
      <c r="Z14" s="99" t="s">
        <v>314</v>
      </c>
    </row>
  </sheetData>
  <sheetProtection/>
  <mergeCells count="85">
    <mergeCell ref="Q12:S12"/>
    <mergeCell ref="Q13:S13"/>
    <mergeCell ref="Q14:Z14"/>
    <mergeCell ref="Q6:T6"/>
    <mergeCell ref="Q7:T7"/>
    <mergeCell ref="Q8:S8"/>
    <mergeCell ref="Q9:S9"/>
    <mergeCell ref="Q10:S10"/>
    <mergeCell ref="Q11:S11"/>
    <mergeCell ref="R1:Z1"/>
    <mergeCell ref="Q3:V3"/>
    <mergeCell ref="X3:Z3"/>
    <mergeCell ref="Q4:T4"/>
    <mergeCell ref="U4:U5"/>
    <mergeCell ref="V4:V5"/>
    <mergeCell ref="W4:Y4"/>
    <mergeCell ref="Z4:Z5"/>
    <mergeCell ref="Q5:S5"/>
    <mergeCell ref="A14:J14"/>
    <mergeCell ref="B1:J1"/>
    <mergeCell ref="A13:C13"/>
    <mergeCell ref="A11:C11"/>
    <mergeCell ref="A12:C12"/>
    <mergeCell ref="A9:C9"/>
    <mergeCell ref="A10:C10"/>
    <mergeCell ref="A7:D7"/>
    <mergeCell ref="A8:C8"/>
    <mergeCell ref="A6:D6"/>
    <mergeCell ref="A5:C5"/>
    <mergeCell ref="A4:D4"/>
    <mergeCell ref="J4:J5"/>
    <mergeCell ref="F4:F5"/>
    <mergeCell ref="E4:E5"/>
    <mergeCell ref="G4:I4"/>
    <mergeCell ref="A3:F3"/>
    <mergeCell ref="H3:J3"/>
  </mergeCells>
  <printOptions/>
  <pageMargins left="0.35433070866141736" right="0"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2019-02-28T08:32:10Z</cp:lastPrinted>
  <dcterms:modified xsi:type="dcterms:W3CDTF">2019-03-01T10:39:18Z</dcterms:modified>
  <cp:category/>
  <cp:version/>
  <cp:contentType/>
  <cp:contentStatus/>
</cp:coreProperties>
</file>